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matwiejczuk\Desktop\model\po korekcie\cyberbezpieczeństwo\v.2\"/>
    </mc:Choice>
  </mc:AlternateContent>
  <xr:revisionPtr revIDLastSave="0" documentId="11_95CB4F8D031306A54A338E5272AD36D3257B3CCA" xr6:coauthVersionLast="47" xr6:coauthVersionMax="47" xr10:uidLastSave="{00000000-0000-0000-0000-000000000000}"/>
  <bookViews>
    <workbookView xWindow="-108" yWindow="-108" windowWidth="19416" windowHeight="10416" xr2:uid="{00000000-000D-0000-FFFF-FFFF00000000}"/>
  </bookViews>
  <sheets>
    <sheet name="Plan studiów 3 semestralny" sheetId="1" r:id="rId1"/>
    <sheet name="Plan studiów 4 semestralny" sheetId="2" r:id="rId2"/>
  </sheets>
  <definedNames>
    <definedName name="__bookmark_1" localSheetId="1">'Plan studiów 4 semestralny'!$A$1:$K$1</definedName>
    <definedName name="__bookmark_1">'Plan studiów 3 semestralny'!$A$1:$K$1</definedName>
    <definedName name="__bookmark_2" localSheetId="1">'Plan studiów 4 semestralny'!$A$2:$K$9</definedName>
    <definedName name="__bookmark_2">'Plan studiów 3 semestralny'!$A$2:$K$9</definedName>
    <definedName name="__bookmark_3" localSheetId="1">'Plan studiów 4 semestralny'!$A$14:$K$83</definedName>
    <definedName name="__bookmark_3">'Plan studiów 3 semestralny'!$A$14:$K$66</definedName>
    <definedName name="__bookmark_4" localSheetId="1">'Plan studiów 4 semestralny'!$D$81:$K$82</definedName>
    <definedName name="__bookmark_4">'Plan studiów 3 semestralny'!$D$64:$K$65</definedName>
    <definedName name="__bookmark_5" localSheetId="1">'Plan studiów 4 semestralny'!$B$84:$K$90</definedName>
    <definedName name="__bookmark_5">'Plan studiów 3 semestralny'!$B$67:$K$73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2" l="1"/>
  <c r="J35" i="2"/>
  <c r="J36" i="2"/>
  <c r="J17" i="2"/>
  <c r="J18" i="2"/>
  <c r="J19" i="2"/>
  <c r="J20" i="2"/>
  <c r="J21" i="2"/>
  <c r="J22" i="2"/>
  <c r="J23" i="2"/>
  <c r="J23" i="1"/>
  <c r="J18" i="1"/>
  <c r="J19" i="1"/>
  <c r="J20" i="1"/>
  <c r="J21" i="1"/>
  <c r="J22" i="1"/>
  <c r="J24" i="1"/>
  <c r="J25" i="1"/>
  <c r="J26" i="1"/>
  <c r="J17" i="1"/>
  <c r="J77" i="2"/>
  <c r="J76" i="2"/>
  <c r="J75" i="2"/>
  <c r="J74" i="2"/>
  <c r="J73" i="2"/>
  <c r="J72" i="2"/>
  <c r="J71" i="2"/>
  <c r="J70" i="2"/>
  <c r="J69" i="2"/>
  <c r="J68" i="2"/>
  <c r="J60" i="2"/>
  <c r="J59" i="2"/>
  <c r="J58" i="2"/>
  <c r="J57" i="2"/>
  <c r="J56" i="2"/>
  <c r="J55" i="2"/>
  <c r="J54" i="2"/>
  <c r="J53" i="2"/>
  <c r="J52" i="2"/>
  <c r="J51" i="2"/>
  <c r="J43" i="2"/>
  <c r="J42" i="2"/>
  <c r="J41" i="2"/>
  <c r="J40" i="2"/>
  <c r="J39" i="2"/>
  <c r="J38" i="2"/>
  <c r="J37" i="2"/>
  <c r="J26" i="2"/>
  <c r="J25" i="2"/>
  <c r="J24" i="2"/>
  <c r="J60" i="1"/>
  <c r="J59" i="1"/>
  <c r="J58" i="1"/>
  <c r="J57" i="1"/>
  <c r="J56" i="1"/>
  <c r="J55" i="1"/>
  <c r="J54" i="1"/>
  <c r="J53" i="1"/>
  <c r="J52" i="1"/>
  <c r="J51" i="1"/>
  <c r="J43" i="1"/>
  <c r="J42" i="1"/>
  <c r="J41" i="1"/>
  <c r="J40" i="1"/>
  <c r="J39" i="1"/>
  <c r="J38" i="1"/>
  <c r="J37" i="1"/>
  <c r="J36" i="1"/>
  <c r="J35" i="1"/>
  <c r="J34" i="1"/>
  <c r="K78" i="2"/>
  <c r="I78" i="2"/>
  <c r="H78" i="2"/>
  <c r="G78" i="2"/>
  <c r="F78" i="2"/>
  <c r="E78" i="2"/>
  <c r="D78" i="2"/>
  <c r="K61" i="2"/>
  <c r="I61" i="2"/>
  <c r="H61" i="2"/>
  <c r="G61" i="2"/>
  <c r="F61" i="2"/>
  <c r="E61" i="2"/>
  <c r="D61" i="2"/>
  <c r="K44" i="2"/>
  <c r="I44" i="2"/>
  <c r="H44" i="2"/>
  <c r="G44" i="2"/>
  <c r="F44" i="2"/>
  <c r="E44" i="2"/>
  <c r="D44" i="2"/>
  <c r="K27" i="2"/>
  <c r="I27" i="2"/>
  <c r="H27" i="2"/>
  <c r="G27" i="2"/>
  <c r="F27" i="2"/>
  <c r="E27" i="2"/>
  <c r="D27" i="2"/>
  <c r="K61" i="1"/>
  <c r="I61" i="1"/>
  <c r="H61" i="1"/>
  <c r="G61" i="1"/>
  <c r="F61" i="1"/>
  <c r="E61" i="1"/>
  <c r="D61" i="1"/>
  <c r="K44" i="1"/>
  <c r="I44" i="1"/>
  <c r="H44" i="1"/>
  <c r="G44" i="1"/>
  <c r="F44" i="1"/>
  <c r="E44" i="1"/>
  <c r="D44" i="1"/>
  <c r="E27" i="1"/>
  <c r="K27" i="1"/>
  <c r="F27" i="1"/>
  <c r="G27" i="1"/>
  <c r="H27" i="1"/>
  <c r="I27" i="1"/>
  <c r="D27" i="1"/>
  <c r="J61" i="2" l="1"/>
  <c r="K65" i="1"/>
  <c r="C9" i="1" s="1"/>
  <c r="J78" i="2"/>
  <c r="K82" i="2"/>
  <c r="C9" i="2" s="1"/>
  <c r="J27" i="2"/>
  <c r="J44" i="2"/>
  <c r="J61" i="1"/>
  <c r="J44" i="1"/>
  <c r="J27" i="1"/>
  <c r="K64" i="1" s="1"/>
  <c r="C11" i="1" s="1"/>
  <c r="K81" i="2" l="1"/>
  <c r="C11" i="2" s="1"/>
</calcChain>
</file>

<file path=xl/sharedStrings.xml><?xml version="1.0" encoding="utf-8"?>
<sst xmlns="http://schemas.openxmlformats.org/spreadsheetml/2006/main" count="191" uniqueCount="71">
  <si>
    <t>REKOMENDOWANY PLAN STUDIÓW</t>
  </si>
  <si>
    <t>Kierunek</t>
  </si>
  <si>
    <t>Cyberbezpieczeństwo</t>
  </si>
  <si>
    <t>Poziom studiów</t>
  </si>
  <si>
    <t>Studia II stopnia</t>
  </si>
  <si>
    <t>Poziom Polskiej Ramy Kwalifikacji</t>
  </si>
  <si>
    <t>Profil</t>
  </si>
  <si>
    <t>Ogólnoakademicki</t>
  </si>
  <si>
    <t>Forma studiów</t>
  </si>
  <si>
    <t>Stacjonarne</t>
  </si>
  <si>
    <t>Liczba semestrów</t>
  </si>
  <si>
    <t>Łączna liczba punktów ECTS</t>
  </si>
  <si>
    <t>Łączna liczba punktów ECTS na przedmiotach do wyboru</t>
  </si>
  <si>
    <t>Łączna liczba godzin dydaktycznych</t>
  </si>
  <si>
    <t>SEMESTR 1</t>
  </si>
  <si>
    <t>Lp.</t>
  </si>
  <si>
    <t>Przedmiot</t>
  </si>
  <si>
    <t>Liczba godzin</t>
  </si>
  <si>
    <t>ECTS</t>
  </si>
  <si>
    <t>w</t>
  </si>
  <si>
    <t>k</t>
  </si>
  <si>
    <t>ć</t>
  </si>
  <si>
    <t>l</t>
  </si>
  <si>
    <t>p</t>
  </si>
  <si>
    <t>s</t>
  </si>
  <si>
    <t>razem</t>
  </si>
  <si>
    <t>Prawne aspekty cyberprzestrzeni</t>
  </si>
  <si>
    <t>Matematyczne podstawy cyberbezpieczeństwa</t>
  </si>
  <si>
    <t>Język angielski I</t>
  </si>
  <si>
    <t>Seminarium magisterskie I</t>
  </si>
  <si>
    <t>Podstawy bezpieczeństwa danych cyfrowych</t>
  </si>
  <si>
    <t>Budowa dużych sieci teleinformatycznych</t>
  </si>
  <si>
    <t>Przedmiot do wyboru I</t>
  </si>
  <si>
    <t xml:space="preserve">Suma  </t>
  </si>
  <si>
    <t>SEMESTR 2</t>
  </si>
  <si>
    <t>Bezpieczeństwo systemów operacyjnych</t>
  </si>
  <si>
    <t>Przygotowanie do projektu badawczo-rozwojowego</t>
  </si>
  <si>
    <t>Projekt badawczo-rozwojowy I</t>
  </si>
  <si>
    <t>Seminarium magisterskie II</t>
  </si>
  <si>
    <t>Kryptologia</t>
  </si>
  <si>
    <t>Przedmiot do wyboru II</t>
  </si>
  <si>
    <t>Przedmiot do wyboru III</t>
  </si>
  <si>
    <t>Przedmiot ogólnouniwersytecki</t>
  </si>
  <si>
    <t>SEMESTR 3</t>
  </si>
  <si>
    <t>Projekt badawczo-rozwojowy II</t>
  </si>
  <si>
    <t>Seminarium magisterskie III</t>
  </si>
  <si>
    <t>Wykrywanie ataków sieciowych</t>
  </si>
  <si>
    <t>Testy penetracyjne</t>
  </si>
  <si>
    <t>Warsztat kompetencji miękkich dla cyberspecjalisty</t>
  </si>
  <si>
    <t>Przedmiot do wyboru IV</t>
  </si>
  <si>
    <t>Socjotechnika i polityki cyberbezpieczeństwa</t>
  </si>
  <si>
    <t>ŁĄCZNIE W TOKU STUDIÓW</t>
  </si>
  <si>
    <t>GODZIN</t>
  </si>
  <si>
    <t>objaśnienia:</t>
  </si>
  <si>
    <t>w - wykład</t>
  </si>
  <si>
    <t>k - konwersatorium</t>
  </si>
  <si>
    <t>ć - ćwiczenia</t>
  </si>
  <si>
    <t>l - laboratorium</t>
  </si>
  <si>
    <t>p - projekt</t>
  </si>
  <si>
    <t>s - seminarium</t>
  </si>
  <si>
    <t>REKOMENDOWNY PLAN STUDIÓW</t>
  </si>
  <si>
    <t>KIERUNEK</t>
  </si>
  <si>
    <t>Administracja usługami sieciowymi</t>
  </si>
  <si>
    <t>Programowanie sieciowe w języku C</t>
  </si>
  <si>
    <t>Zaawansowane algorytmy kombinatoryczne</t>
  </si>
  <si>
    <t>Kryminalistyka cyfrowa</t>
  </si>
  <si>
    <t>Język angielski II</t>
  </si>
  <si>
    <t>Inżynieria wsteczna złośliwego oprogramowania</t>
  </si>
  <si>
    <t>Przedmiot do wyboru V</t>
  </si>
  <si>
    <t>SEMESTR 4</t>
  </si>
  <si>
    <t>Przedmiot do wyboru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</si>
</sst>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8"/>
      <color indexed="8"/>
      <name val="Arial"/>
      <family val="2"/>
      <charset val="238"/>
    </font>
    <font>
      <sz val="14"/>
      <color rgb="FF000000"/>
      <name val="Times New Roman"/>
      <family val="1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49">
    <xf numFmtId="0" fontId="0" fillId="0" borderId="0" xfId="0"/>
    <xf numFmtId="0" fontId="14" fillId="0" borderId="0" xfId="0" applyFont="1"/>
    <xf numFmtId="0" fontId="20" fillId="0" borderId="12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20" fillId="0" borderId="22" xfId="0" applyFont="1" applyBorder="1" applyAlignment="1">
      <alignment horizontal="center" vertical="center" wrapText="1"/>
    </xf>
    <xf numFmtId="0" fontId="19" fillId="0" borderId="17" xfId="0" applyFont="1" applyBorder="1" applyAlignment="1">
      <alignment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left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right" vertical="center" wrapText="1" indent="1"/>
    </xf>
    <xf numFmtId="0" fontId="20" fillId="0" borderId="16" xfId="0" applyFont="1" applyBorder="1" applyAlignment="1">
      <alignment horizontal="right" vertical="center" wrapText="1" indent="1"/>
    </xf>
    <xf numFmtId="0" fontId="19" fillId="0" borderId="14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9" fillId="0" borderId="14" xfId="0" applyFont="1" applyBorder="1" applyAlignment="1">
      <alignment horizontal="right" vertical="center" wrapText="1" indent="1"/>
    </xf>
    <xf numFmtId="0" fontId="19" fillId="0" borderId="16" xfId="0" applyFont="1" applyBorder="1" applyAlignment="1">
      <alignment horizontal="right" vertical="center" wrapText="1" indent="1"/>
    </xf>
    <xf numFmtId="0" fontId="20" fillId="0" borderId="26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33020</xdr:colOff>
      <xdr:row>73</xdr:row>
      <xdr:rowOff>103415</xdr:rowOff>
    </xdr:from>
    <xdr:ext cx="6107568" cy="711364"/>
    <xdr:pic>
      <xdr:nvPicPr>
        <xdr:cNvPr id="8" name="Obraz 7">
          <a:extLst>
            <a:ext uri="{FF2B5EF4-FFF2-40B4-BE49-F238E27FC236}">
              <a16:creationId xmlns:a16="http://schemas.microsoft.com/office/drawing/2014/main" id="{7052C841-DB8A-4325-8211-DF989189AC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9720" y="17301755"/>
          <a:ext cx="6107568" cy="711364"/>
        </a:xfrm>
        <a:prstGeom prst="rect">
          <a:avLst/>
        </a:prstGeom>
      </xdr:spPr>
    </xdr:pic>
    <xdr:clientData/>
  </xdr:oneCellAnchor>
  <xdr:oneCellAnchor>
    <xdr:from>
      <xdr:col>9</xdr:col>
      <xdr:colOff>252730</xdr:colOff>
      <xdr:row>0</xdr:row>
      <xdr:rowOff>77470</xdr:rowOff>
    </xdr:from>
    <xdr:ext cx="795600" cy="441658"/>
    <xdr:pic>
      <xdr:nvPicPr>
        <xdr:cNvPr id="15" name="image2.png">
          <a:extLst>
            <a:ext uri="{FF2B5EF4-FFF2-40B4-BE49-F238E27FC236}">
              <a16:creationId xmlns:a16="http://schemas.microsoft.com/office/drawing/2014/main" id="{28FF7674-039D-47D6-B61F-9BB93661C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7491730" y="77470"/>
          <a:ext cx="795600" cy="441658"/>
        </a:xfrm>
        <a:prstGeom prst="rect">
          <a:avLst/>
        </a:prstGeom>
        <a:ln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33020</xdr:colOff>
      <xdr:row>90</xdr:row>
      <xdr:rowOff>103415</xdr:rowOff>
    </xdr:from>
    <xdr:ext cx="6107568" cy="711364"/>
    <xdr:pic>
      <xdr:nvPicPr>
        <xdr:cNvPr id="2" name="Obraz 1">
          <a:extLst>
            <a:ext uri="{FF2B5EF4-FFF2-40B4-BE49-F238E27FC236}">
              <a16:creationId xmlns:a16="http://schemas.microsoft.com/office/drawing/2014/main" id="{6A6D45CE-CFF0-49C6-84C7-720A2D988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9720" y="14924315"/>
          <a:ext cx="6107568" cy="711364"/>
        </a:xfrm>
        <a:prstGeom prst="rect">
          <a:avLst/>
        </a:prstGeom>
      </xdr:spPr>
    </xdr:pic>
    <xdr:clientData/>
  </xdr:oneCellAnchor>
  <xdr:oneCellAnchor>
    <xdr:from>
      <xdr:col>9</xdr:col>
      <xdr:colOff>220980</xdr:colOff>
      <xdr:row>0</xdr:row>
      <xdr:rowOff>96520</xdr:rowOff>
    </xdr:from>
    <xdr:ext cx="778202" cy="432000"/>
    <xdr:pic>
      <xdr:nvPicPr>
        <xdr:cNvPr id="4" name="image2.png">
          <a:extLst>
            <a:ext uri="{FF2B5EF4-FFF2-40B4-BE49-F238E27FC236}">
              <a16:creationId xmlns:a16="http://schemas.microsoft.com/office/drawing/2014/main" id="{182F0079-4FD9-443A-8B80-0BDC2460D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7491730" y="96520"/>
          <a:ext cx="778202" cy="432000"/>
        </a:xfrm>
        <a:prstGeom prst="rect">
          <a:avLst/>
        </a:prstGeom>
        <a:ln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7"/>
  <sheetViews>
    <sheetView tabSelected="1" topLeftCell="A37" zoomScaleNormal="100" workbookViewId="0">
      <selection activeCell="B55" sqref="B55:C55"/>
    </sheetView>
  </sheetViews>
  <sheetFormatPr defaultColWidth="8.85546875" defaultRowHeight="15" customHeight="1"/>
  <cols>
    <col min="1" max="1" width="3.7109375" customWidth="1"/>
    <col min="2" max="2" width="43.28515625" customWidth="1"/>
    <col min="3" max="3" width="32" customWidth="1"/>
    <col min="4" max="9" width="4.28515625" customWidth="1"/>
    <col min="10" max="10" width="6.5703125" customWidth="1"/>
    <col min="11" max="11" width="9.28515625" customWidth="1"/>
  </cols>
  <sheetData>
    <row r="1" spans="1:16" ht="14.4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6" ht="14.65" customHeight="1">
      <c r="A2" s="39"/>
      <c r="B2" s="39"/>
      <c r="C2" s="18"/>
      <c r="D2" s="10"/>
      <c r="E2" s="10"/>
      <c r="F2" s="10"/>
      <c r="G2" s="10"/>
      <c r="H2" s="11"/>
      <c r="I2" s="11"/>
      <c r="J2" s="11"/>
      <c r="K2" s="11"/>
    </row>
    <row r="3" spans="1:16" ht="14.65" customHeight="1">
      <c r="A3" s="39" t="s">
        <v>1</v>
      </c>
      <c r="B3" s="39"/>
      <c r="C3" s="18" t="s">
        <v>2</v>
      </c>
      <c r="D3" s="10"/>
      <c r="E3" s="10"/>
      <c r="F3" s="10"/>
      <c r="G3" s="10"/>
      <c r="H3" s="11"/>
      <c r="I3" s="11"/>
      <c r="J3" s="11"/>
      <c r="K3" s="11"/>
    </row>
    <row r="4" spans="1:16" ht="14.65" customHeight="1">
      <c r="A4" s="39" t="s">
        <v>3</v>
      </c>
      <c r="B4" s="39"/>
      <c r="C4" s="18" t="s">
        <v>4</v>
      </c>
      <c r="D4" s="10"/>
      <c r="E4" s="10"/>
      <c r="F4" s="10"/>
      <c r="G4" s="10"/>
      <c r="H4" s="11"/>
      <c r="I4" s="11"/>
      <c r="J4" s="11"/>
      <c r="K4" s="11"/>
    </row>
    <row r="5" spans="1:16" ht="14.65" customHeight="1">
      <c r="A5" s="39" t="s">
        <v>5</v>
      </c>
      <c r="B5" s="39"/>
      <c r="C5" s="17">
        <v>7</v>
      </c>
      <c r="D5" s="10"/>
      <c r="E5" s="10"/>
      <c r="F5" s="10"/>
      <c r="G5" s="10"/>
      <c r="H5" s="11"/>
      <c r="I5" s="11"/>
      <c r="J5" s="11"/>
      <c r="K5" s="11"/>
    </row>
    <row r="6" spans="1:16" ht="14.65" customHeight="1">
      <c r="A6" s="39" t="s">
        <v>6</v>
      </c>
      <c r="B6" s="39"/>
      <c r="C6" s="18" t="s">
        <v>7</v>
      </c>
      <c r="D6" s="10"/>
      <c r="E6" s="10"/>
      <c r="F6" s="10"/>
      <c r="G6" s="10"/>
      <c r="H6" s="11"/>
      <c r="I6" s="11"/>
      <c r="J6" s="11"/>
      <c r="K6" s="11"/>
    </row>
    <row r="7" spans="1:16" ht="14.65" customHeight="1">
      <c r="A7" s="39" t="s">
        <v>8</v>
      </c>
      <c r="B7" s="39"/>
      <c r="C7" s="18" t="s">
        <v>9</v>
      </c>
      <c r="D7" s="10"/>
      <c r="E7" s="10"/>
      <c r="F7" s="10"/>
      <c r="G7" s="10"/>
      <c r="H7" s="11"/>
      <c r="I7" s="11"/>
      <c r="J7" s="11"/>
      <c r="K7" s="11"/>
    </row>
    <row r="8" spans="1:16" ht="14.65" customHeight="1">
      <c r="A8" s="39" t="s">
        <v>10</v>
      </c>
      <c r="B8" s="39"/>
      <c r="C8" s="19">
        <v>3</v>
      </c>
      <c r="D8" s="10"/>
      <c r="E8" s="10"/>
      <c r="F8" s="10"/>
      <c r="G8" s="10"/>
      <c r="H8" s="11"/>
      <c r="I8" s="11"/>
      <c r="J8" s="11"/>
      <c r="K8" s="11"/>
    </row>
    <row r="9" spans="1:16" ht="14.65" customHeight="1">
      <c r="A9" s="39" t="s">
        <v>11</v>
      </c>
      <c r="B9" s="39"/>
      <c r="C9" s="19">
        <f>K65</f>
        <v>90</v>
      </c>
      <c r="D9" s="10"/>
      <c r="E9" s="10"/>
      <c r="F9" s="10"/>
      <c r="G9" s="10"/>
      <c r="H9" s="11"/>
      <c r="I9" s="11"/>
      <c r="J9" s="11"/>
      <c r="K9" s="11"/>
      <c r="P9" s="7"/>
    </row>
    <row r="10" spans="1:16" ht="14.65" customHeight="1">
      <c r="A10" s="39" t="s">
        <v>12</v>
      </c>
      <c r="B10" s="39"/>
      <c r="C10" s="19">
        <v>38</v>
      </c>
      <c r="D10" s="10"/>
      <c r="E10" s="10"/>
      <c r="F10" s="10"/>
      <c r="G10" s="10"/>
      <c r="H10" s="11"/>
      <c r="I10" s="11"/>
      <c r="J10" s="11"/>
      <c r="K10" s="11"/>
    </row>
    <row r="11" spans="1:16" ht="14.65" customHeight="1">
      <c r="A11" s="39" t="s">
        <v>13</v>
      </c>
      <c r="B11" s="39"/>
      <c r="C11" s="19">
        <f>K64</f>
        <v>855</v>
      </c>
      <c r="D11" s="10"/>
      <c r="E11" s="10"/>
      <c r="F11" s="10"/>
      <c r="G11" s="10"/>
      <c r="H11" s="11"/>
      <c r="I11" s="11"/>
      <c r="J11" s="11"/>
      <c r="K11" s="11"/>
      <c r="P11" s="7"/>
    </row>
    <row r="12" spans="1:16" ht="14.65" customHeight="1">
      <c r="A12" s="40"/>
      <c r="B12" s="40"/>
      <c r="C12" s="18"/>
      <c r="D12" s="10"/>
      <c r="E12" s="10"/>
      <c r="F12" s="10"/>
      <c r="G12" s="10"/>
      <c r="H12" s="11"/>
      <c r="I12" s="11"/>
      <c r="J12" s="11"/>
      <c r="K12" s="11"/>
    </row>
    <row r="13" spans="1:16" ht="14.45">
      <c r="A13" s="33" t="s">
        <v>14</v>
      </c>
      <c r="B13" s="34"/>
      <c r="C13" s="34"/>
      <c r="D13" s="34"/>
      <c r="E13" s="34"/>
      <c r="F13" s="34"/>
      <c r="G13" s="34"/>
      <c r="H13" s="34"/>
      <c r="I13" s="34"/>
      <c r="J13" s="34"/>
      <c r="K13" s="35"/>
    </row>
    <row r="14" spans="1:16" ht="13.35" customHeight="1">
      <c r="A14" s="22" t="s">
        <v>15</v>
      </c>
      <c r="B14" s="25" t="s">
        <v>16</v>
      </c>
      <c r="C14" s="26"/>
      <c r="D14" s="36"/>
      <c r="E14" s="36"/>
      <c r="F14" s="36"/>
      <c r="G14" s="36"/>
      <c r="H14" s="36"/>
      <c r="I14" s="36"/>
      <c r="J14" s="36"/>
      <c r="K14" s="37"/>
      <c r="P14" s="7"/>
    </row>
    <row r="15" spans="1:16" ht="19.5" customHeight="1">
      <c r="A15" s="23"/>
      <c r="B15" s="27"/>
      <c r="C15" s="28"/>
      <c r="D15" s="38" t="s">
        <v>17</v>
      </c>
      <c r="E15" s="36"/>
      <c r="F15" s="36"/>
      <c r="G15" s="36"/>
      <c r="H15" s="36"/>
      <c r="I15" s="36"/>
      <c r="J15" s="37"/>
      <c r="K15" s="22" t="s">
        <v>18</v>
      </c>
    </row>
    <row r="16" spans="1:16" ht="19.5" customHeight="1">
      <c r="A16" s="24"/>
      <c r="B16" s="29"/>
      <c r="C16" s="30"/>
      <c r="D16" s="8" t="s">
        <v>19</v>
      </c>
      <c r="E16" s="8" t="s">
        <v>20</v>
      </c>
      <c r="F16" s="8" t="s">
        <v>21</v>
      </c>
      <c r="G16" s="8" t="s">
        <v>22</v>
      </c>
      <c r="H16" s="8" t="s">
        <v>23</v>
      </c>
      <c r="I16" s="8" t="s">
        <v>24</v>
      </c>
      <c r="J16" s="8" t="s">
        <v>25</v>
      </c>
      <c r="K16" s="24"/>
    </row>
    <row r="17" spans="1:16" s="1" customFormat="1" ht="17.649999999999999" customHeight="1">
      <c r="A17" s="3">
        <v>1</v>
      </c>
      <c r="B17" s="20" t="s">
        <v>26</v>
      </c>
      <c r="C17" s="21"/>
      <c r="D17" s="3"/>
      <c r="E17" s="3">
        <v>30</v>
      </c>
      <c r="F17" s="3"/>
      <c r="G17" s="3"/>
      <c r="H17" s="3"/>
      <c r="I17" s="3"/>
      <c r="J17" s="3">
        <f t="shared" ref="J17:J26" si="0">SUM(D17:I17)</f>
        <v>30</v>
      </c>
      <c r="K17" s="3">
        <v>3</v>
      </c>
    </row>
    <row r="18" spans="1:16" ht="17.649999999999999" customHeight="1">
      <c r="A18" s="3">
        <v>2</v>
      </c>
      <c r="B18" s="20" t="s">
        <v>27</v>
      </c>
      <c r="C18" s="21"/>
      <c r="D18" s="3">
        <v>30</v>
      </c>
      <c r="E18" s="3"/>
      <c r="F18" s="3">
        <v>30</v>
      </c>
      <c r="G18" s="3"/>
      <c r="H18" s="3"/>
      <c r="I18" s="3"/>
      <c r="J18" s="3">
        <f t="shared" si="0"/>
        <v>60</v>
      </c>
      <c r="K18" s="3">
        <v>6</v>
      </c>
      <c r="M18" s="1"/>
    </row>
    <row r="19" spans="1:16" ht="17.649999999999999" customHeight="1">
      <c r="A19" s="3">
        <v>3</v>
      </c>
      <c r="B19" s="20" t="s">
        <v>28</v>
      </c>
      <c r="C19" s="21"/>
      <c r="D19" s="3"/>
      <c r="E19" s="3"/>
      <c r="F19" s="3">
        <v>45</v>
      </c>
      <c r="G19" s="3"/>
      <c r="H19" s="3"/>
      <c r="I19" s="3"/>
      <c r="J19" s="3">
        <f t="shared" si="0"/>
        <v>45</v>
      </c>
      <c r="K19" s="3">
        <v>3</v>
      </c>
      <c r="M19" s="1"/>
    </row>
    <row r="20" spans="1:16" ht="17.649999999999999" customHeight="1">
      <c r="A20" s="3">
        <v>4</v>
      </c>
      <c r="B20" s="20" t="s">
        <v>29</v>
      </c>
      <c r="C20" s="21"/>
      <c r="D20" s="3"/>
      <c r="E20" s="3"/>
      <c r="F20" s="3"/>
      <c r="G20" s="3"/>
      <c r="H20" s="3"/>
      <c r="I20" s="3">
        <v>30</v>
      </c>
      <c r="J20" s="3">
        <f t="shared" si="0"/>
        <v>30</v>
      </c>
      <c r="K20" s="3">
        <v>3</v>
      </c>
      <c r="M20" s="1"/>
    </row>
    <row r="21" spans="1:16" ht="17.649999999999999" customHeight="1">
      <c r="A21" s="3">
        <v>5</v>
      </c>
      <c r="B21" s="20" t="s">
        <v>30</v>
      </c>
      <c r="C21" s="21"/>
      <c r="D21" s="3">
        <v>30</v>
      </c>
      <c r="E21" s="3"/>
      <c r="F21" s="3"/>
      <c r="G21" s="3">
        <v>30</v>
      </c>
      <c r="H21" s="3"/>
      <c r="I21" s="3"/>
      <c r="J21" s="3">
        <f t="shared" si="0"/>
        <v>60</v>
      </c>
      <c r="K21" s="3">
        <v>6</v>
      </c>
      <c r="M21" s="1"/>
    </row>
    <row r="22" spans="1:16" ht="17.649999999999999" customHeight="1">
      <c r="A22" s="3">
        <v>6</v>
      </c>
      <c r="B22" s="20" t="s">
        <v>31</v>
      </c>
      <c r="C22" s="21"/>
      <c r="D22" s="3">
        <v>30</v>
      </c>
      <c r="E22" s="3"/>
      <c r="F22" s="3"/>
      <c r="G22" s="3">
        <v>30</v>
      </c>
      <c r="H22" s="3"/>
      <c r="I22" s="3"/>
      <c r="J22" s="3">
        <f t="shared" si="0"/>
        <v>60</v>
      </c>
      <c r="K22" s="3">
        <v>6</v>
      </c>
      <c r="M22" s="1"/>
    </row>
    <row r="23" spans="1:16" ht="17.649999999999999" customHeight="1">
      <c r="A23" s="3">
        <v>7</v>
      </c>
      <c r="B23" s="20" t="s">
        <v>32</v>
      </c>
      <c r="C23" s="21"/>
      <c r="D23" s="3"/>
      <c r="E23" s="3"/>
      <c r="F23" s="3"/>
      <c r="G23" s="3">
        <v>30</v>
      </c>
      <c r="H23" s="3"/>
      <c r="I23" s="3"/>
      <c r="J23" s="3">
        <f t="shared" si="0"/>
        <v>30</v>
      </c>
      <c r="K23" s="3">
        <v>3</v>
      </c>
      <c r="M23" s="1"/>
    </row>
    <row r="24" spans="1:16" ht="17.649999999999999" customHeight="1">
      <c r="A24" s="3">
        <v>8</v>
      </c>
      <c r="B24" s="20"/>
      <c r="C24" s="21"/>
      <c r="D24" s="3"/>
      <c r="E24" s="3"/>
      <c r="F24" s="3"/>
      <c r="G24" s="3"/>
      <c r="H24" s="3"/>
      <c r="I24" s="3"/>
      <c r="J24" s="3">
        <f t="shared" si="0"/>
        <v>0</v>
      </c>
      <c r="K24" s="3"/>
      <c r="M24" s="1"/>
    </row>
    <row r="25" spans="1:16" ht="17.649999999999999" customHeight="1">
      <c r="A25" s="3">
        <v>9</v>
      </c>
      <c r="B25" s="20"/>
      <c r="C25" s="21"/>
      <c r="D25" s="3"/>
      <c r="E25" s="3"/>
      <c r="F25" s="3"/>
      <c r="G25" s="3"/>
      <c r="H25" s="3"/>
      <c r="I25" s="3"/>
      <c r="J25" s="3">
        <f t="shared" si="0"/>
        <v>0</v>
      </c>
      <c r="K25" s="3"/>
      <c r="M25" s="1"/>
    </row>
    <row r="26" spans="1:16" ht="17.649999999999999" customHeight="1">
      <c r="A26" s="3">
        <v>10</v>
      </c>
      <c r="B26" s="20"/>
      <c r="C26" s="21"/>
      <c r="D26" s="3"/>
      <c r="E26" s="3"/>
      <c r="F26" s="3"/>
      <c r="G26" s="3"/>
      <c r="H26" s="3"/>
      <c r="I26" s="3"/>
      <c r="J26" s="3">
        <f t="shared" si="0"/>
        <v>0</v>
      </c>
      <c r="K26" s="3"/>
      <c r="M26" s="1"/>
    </row>
    <row r="27" spans="1:16" ht="14.45">
      <c r="A27" s="31" t="s">
        <v>33</v>
      </c>
      <c r="B27" s="32"/>
      <c r="C27" s="32"/>
      <c r="D27" s="4">
        <f t="shared" ref="D27:K27" si="1">SUM(D17:D26)</f>
        <v>90</v>
      </c>
      <c r="E27" s="4">
        <f t="shared" ref="E27" si="2">SUM(E17:E26)</f>
        <v>30</v>
      </c>
      <c r="F27" s="4">
        <f t="shared" si="1"/>
        <v>75</v>
      </c>
      <c r="G27" s="4">
        <f t="shared" si="1"/>
        <v>90</v>
      </c>
      <c r="H27" s="4">
        <f t="shared" si="1"/>
        <v>0</v>
      </c>
      <c r="I27" s="4">
        <f t="shared" si="1"/>
        <v>30</v>
      </c>
      <c r="J27" s="4">
        <f t="shared" si="1"/>
        <v>315</v>
      </c>
      <c r="K27" s="4">
        <f t="shared" si="1"/>
        <v>30</v>
      </c>
      <c r="M27" s="1"/>
    </row>
    <row r="28" spans="1:16" ht="14.45">
      <c r="A28" s="5"/>
      <c r="B28" s="5"/>
      <c r="C28" s="5"/>
      <c r="D28" s="6"/>
      <c r="E28" s="6"/>
      <c r="F28" s="6"/>
      <c r="G28" s="6"/>
      <c r="H28" s="6"/>
      <c r="I28" s="6"/>
      <c r="J28" s="6"/>
      <c r="K28" s="6"/>
      <c r="M28" s="1"/>
    </row>
    <row r="29" spans="1:16" ht="15" customHeight="1">
      <c r="M29" s="1"/>
    </row>
    <row r="30" spans="1:16" ht="14.45">
      <c r="A30" s="33" t="s">
        <v>34</v>
      </c>
      <c r="B30" s="34"/>
      <c r="C30" s="34"/>
      <c r="D30" s="34"/>
      <c r="E30" s="34"/>
      <c r="F30" s="34"/>
      <c r="G30" s="34"/>
      <c r="H30" s="34"/>
      <c r="I30" s="34"/>
      <c r="J30" s="34"/>
      <c r="K30" s="35"/>
      <c r="M30" s="1"/>
    </row>
    <row r="31" spans="1:16" ht="13.35" customHeight="1">
      <c r="A31" s="22" t="s">
        <v>15</v>
      </c>
      <c r="B31" s="25" t="s">
        <v>16</v>
      </c>
      <c r="C31" s="26"/>
      <c r="D31" s="36"/>
      <c r="E31" s="36"/>
      <c r="F31" s="36"/>
      <c r="G31" s="36"/>
      <c r="H31" s="36"/>
      <c r="I31" s="36"/>
      <c r="J31" s="36"/>
      <c r="K31" s="37"/>
      <c r="M31" s="1"/>
      <c r="P31" s="7"/>
    </row>
    <row r="32" spans="1:16" ht="19.5" customHeight="1">
      <c r="A32" s="23"/>
      <c r="B32" s="27"/>
      <c r="C32" s="28"/>
      <c r="D32" s="38" t="s">
        <v>17</v>
      </c>
      <c r="E32" s="36"/>
      <c r="F32" s="36"/>
      <c r="G32" s="36"/>
      <c r="H32" s="36"/>
      <c r="I32" s="36"/>
      <c r="J32" s="37"/>
      <c r="K32" s="22" t="s">
        <v>18</v>
      </c>
      <c r="M32" s="1"/>
    </row>
    <row r="33" spans="1:16" ht="19.5" customHeight="1">
      <c r="A33" s="24"/>
      <c r="B33" s="29"/>
      <c r="C33" s="30"/>
      <c r="D33" s="8" t="s">
        <v>19</v>
      </c>
      <c r="E33" s="8" t="s">
        <v>20</v>
      </c>
      <c r="F33" s="8" t="s">
        <v>21</v>
      </c>
      <c r="G33" s="8" t="s">
        <v>22</v>
      </c>
      <c r="H33" s="8" t="s">
        <v>23</v>
      </c>
      <c r="I33" s="8" t="s">
        <v>24</v>
      </c>
      <c r="J33" s="8" t="s">
        <v>25</v>
      </c>
      <c r="K33" s="24"/>
      <c r="M33" s="1"/>
    </row>
    <row r="34" spans="1:16" s="1" customFormat="1" ht="17.649999999999999" customHeight="1">
      <c r="A34" s="3">
        <v>1</v>
      </c>
      <c r="B34" s="20" t="s">
        <v>35</v>
      </c>
      <c r="C34" s="21"/>
      <c r="D34" s="3">
        <v>30</v>
      </c>
      <c r="E34" s="3"/>
      <c r="F34" s="3"/>
      <c r="G34" s="3">
        <v>30</v>
      </c>
      <c r="H34" s="3"/>
      <c r="I34" s="3"/>
      <c r="J34" s="2">
        <f>SUM(D34:I34)</f>
        <v>60</v>
      </c>
      <c r="K34" s="3">
        <v>6</v>
      </c>
    </row>
    <row r="35" spans="1:16" s="1" customFormat="1" ht="17.649999999999999" customHeight="1">
      <c r="A35" s="3">
        <v>2</v>
      </c>
      <c r="B35" s="20" t="s">
        <v>36</v>
      </c>
      <c r="C35" s="21"/>
      <c r="D35" s="3"/>
      <c r="E35" s="3">
        <v>30</v>
      </c>
      <c r="F35" s="3"/>
      <c r="G35" s="3"/>
      <c r="H35" s="3"/>
      <c r="I35" s="3"/>
      <c r="J35" s="2">
        <f t="shared" ref="J35:J43" si="3">SUM(D35:I35)</f>
        <v>30</v>
      </c>
      <c r="K35" s="3">
        <v>2</v>
      </c>
    </row>
    <row r="36" spans="1:16" ht="17.649999999999999" customHeight="1">
      <c r="A36" s="3">
        <v>3</v>
      </c>
      <c r="B36" s="20" t="s">
        <v>37</v>
      </c>
      <c r="C36" s="21"/>
      <c r="D36" s="3"/>
      <c r="E36" s="3"/>
      <c r="F36" s="3"/>
      <c r="G36" s="3"/>
      <c r="H36" s="3">
        <v>30</v>
      </c>
      <c r="I36" s="3"/>
      <c r="J36" s="2">
        <f t="shared" si="3"/>
        <v>30</v>
      </c>
      <c r="K36" s="3">
        <v>5</v>
      </c>
      <c r="M36" s="1"/>
    </row>
    <row r="37" spans="1:16" ht="17.649999999999999" customHeight="1">
      <c r="A37" s="3">
        <v>4</v>
      </c>
      <c r="B37" s="20" t="s">
        <v>38</v>
      </c>
      <c r="C37" s="21"/>
      <c r="D37" s="3"/>
      <c r="E37" s="3"/>
      <c r="F37" s="3"/>
      <c r="G37" s="3"/>
      <c r="H37" s="3"/>
      <c r="I37" s="3">
        <v>30</v>
      </c>
      <c r="J37" s="2">
        <f t="shared" si="3"/>
        <v>30</v>
      </c>
      <c r="K37" s="3">
        <v>3</v>
      </c>
      <c r="M37" s="1"/>
    </row>
    <row r="38" spans="1:16" ht="17.649999999999999" customHeight="1">
      <c r="A38" s="3">
        <v>5</v>
      </c>
      <c r="B38" s="20" t="s">
        <v>39</v>
      </c>
      <c r="C38" s="21"/>
      <c r="D38" s="3">
        <v>30</v>
      </c>
      <c r="E38" s="3"/>
      <c r="F38" s="3">
        <v>30</v>
      </c>
      <c r="G38" s="3"/>
      <c r="H38" s="3"/>
      <c r="I38" s="3"/>
      <c r="J38" s="2">
        <f t="shared" si="3"/>
        <v>60</v>
      </c>
      <c r="K38" s="3">
        <v>6</v>
      </c>
      <c r="M38" s="1"/>
    </row>
    <row r="39" spans="1:16" ht="17.649999999999999" customHeight="1">
      <c r="A39" s="3">
        <v>6</v>
      </c>
      <c r="B39" s="20" t="s">
        <v>40</v>
      </c>
      <c r="C39" s="21"/>
      <c r="D39" s="3"/>
      <c r="E39" s="3"/>
      <c r="F39" s="3"/>
      <c r="G39" s="3">
        <v>30</v>
      </c>
      <c r="H39" s="3"/>
      <c r="I39" s="3"/>
      <c r="J39" s="2">
        <f t="shared" si="3"/>
        <v>30</v>
      </c>
      <c r="K39" s="3">
        <v>3</v>
      </c>
      <c r="M39" s="1"/>
    </row>
    <row r="40" spans="1:16" ht="17.649999999999999" customHeight="1">
      <c r="A40" s="3">
        <v>7</v>
      </c>
      <c r="B40" s="20" t="s">
        <v>41</v>
      </c>
      <c r="C40" s="21"/>
      <c r="D40" s="3"/>
      <c r="E40" s="3"/>
      <c r="F40" s="3"/>
      <c r="G40" s="3">
        <v>30</v>
      </c>
      <c r="H40" s="3"/>
      <c r="I40" s="3"/>
      <c r="J40" s="2">
        <f t="shared" si="3"/>
        <v>30</v>
      </c>
      <c r="K40" s="3">
        <v>3</v>
      </c>
      <c r="M40" s="1"/>
    </row>
    <row r="41" spans="1:16" ht="17.649999999999999" customHeight="1">
      <c r="A41" s="3">
        <v>8</v>
      </c>
      <c r="B41" s="20" t="s">
        <v>42</v>
      </c>
      <c r="C41" s="21"/>
      <c r="D41" s="3">
        <v>30</v>
      </c>
      <c r="E41" s="3"/>
      <c r="F41" s="3"/>
      <c r="G41" s="3"/>
      <c r="H41" s="3"/>
      <c r="I41" s="3"/>
      <c r="J41" s="2">
        <f t="shared" si="3"/>
        <v>30</v>
      </c>
      <c r="K41" s="3">
        <v>2</v>
      </c>
      <c r="M41" s="1"/>
    </row>
    <row r="42" spans="1:16" ht="17.649999999999999" customHeight="1">
      <c r="A42" s="3">
        <v>9</v>
      </c>
      <c r="B42" s="20"/>
      <c r="C42" s="21"/>
      <c r="D42" s="3"/>
      <c r="E42" s="3"/>
      <c r="F42" s="3"/>
      <c r="G42" s="3"/>
      <c r="H42" s="3"/>
      <c r="I42" s="3"/>
      <c r="J42" s="2">
        <f t="shared" si="3"/>
        <v>0</v>
      </c>
      <c r="K42" s="3"/>
      <c r="M42" s="1"/>
    </row>
    <row r="43" spans="1:16" ht="17.649999999999999" customHeight="1">
      <c r="A43" s="3">
        <v>10</v>
      </c>
      <c r="B43" s="20"/>
      <c r="C43" s="21"/>
      <c r="D43" s="3"/>
      <c r="E43" s="3"/>
      <c r="F43" s="3"/>
      <c r="G43" s="3"/>
      <c r="H43" s="3"/>
      <c r="I43" s="3"/>
      <c r="J43" s="2">
        <f t="shared" si="3"/>
        <v>0</v>
      </c>
      <c r="K43" s="3"/>
      <c r="M43" s="1"/>
    </row>
    <row r="44" spans="1:16" ht="14.45">
      <c r="A44" s="31" t="s">
        <v>33</v>
      </c>
      <c r="B44" s="32"/>
      <c r="C44" s="32"/>
      <c r="D44" s="4">
        <f t="shared" ref="D44:K44" si="4">SUM(D34:D43)</f>
        <v>90</v>
      </c>
      <c r="E44" s="4">
        <f t="shared" si="4"/>
        <v>30</v>
      </c>
      <c r="F44" s="4">
        <f t="shared" si="4"/>
        <v>30</v>
      </c>
      <c r="G44" s="4">
        <f t="shared" si="4"/>
        <v>90</v>
      </c>
      <c r="H44" s="4">
        <f t="shared" si="4"/>
        <v>30</v>
      </c>
      <c r="I44" s="4">
        <f t="shared" si="4"/>
        <v>30</v>
      </c>
      <c r="J44" s="4">
        <f t="shared" si="4"/>
        <v>300</v>
      </c>
      <c r="K44" s="4">
        <f t="shared" si="4"/>
        <v>30</v>
      </c>
      <c r="M44" s="1"/>
    </row>
    <row r="45" spans="1:16" ht="14.45">
      <c r="A45" s="5"/>
      <c r="B45" s="5"/>
      <c r="C45" s="5"/>
      <c r="D45" s="6"/>
      <c r="E45" s="6"/>
      <c r="F45" s="6"/>
      <c r="G45" s="6"/>
      <c r="H45" s="6"/>
      <c r="I45" s="6"/>
      <c r="J45" s="6"/>
      <c r="K45" s="6"/>
      <c r="M45" s="1"/>
    </row>
    <row r="46" spans="1:16" ht="14.45">
      <c r="A46" s="5"/>
      <c r="B46" s="5"/>
      <c r="C46" s="5"/>
      <c r="D46" s="6"/>
      <c r="E46" s="6"/>
      <c r="F46" s="6"/>
      <c r="G46" s="6"/>
      <c r="H46" s="6"/>
      <c r="I46" s="6"/>
      <c r="J46" s="6"/>
      <c r="K46" s="6"/>
      <c r="M46" s="1"/>
    </row>
    <row r="47" spans="1:16" ht="14.45">
      <c r="A47" s="33" t="s">
        <v>43</v>
      </c>
      <c r="B47" s="34"/>
      <c r="C47" s="34"/>
      <c r="D47" s="34"/>
      <c r="E47" s="34"/>
      <c r="F47" s="34"/>
      <c r="G47" s="34"/>
      <c r="H47" s="34"/>
      <c r="I47" s="34"/>
      <c r="J47" s="34"/>
      <c r="K47" s="35"/>
      <c r="M47" s="1"/>
    </row>
    <row r="48" spans="1:16" ht="13.35" customHeight="1">
      <c r="A48" s="22" t="s">
        <v>15</v>
      </c>
      <c r="B48" s="25" t="s">
        <v>16</v>
      </c>
      <c r="C48" s="26"/>
      <c r="D48" s="36"/>
      <c r="E48" s="36"/>
      <c r="F48" s="36"/>
      <c r="G48" s="36"/>
      <c r="H48" s="36"/>
      <c r="I48" s="36"/>
      <c r="J48" s="36"/>
      <c r="K48" s="37"/>
      <c r="M48" s="1"/>
      <c r="P48" s="7"/>
    </row>
    <row r="49" spans="1:13" ht="19.5" customHeight="1">
      <c r="A49" s="23"/>
      <c r="B49" s="27"/>
      <c r="C49" s="28"/>
      <c r="D49" s="38" t="s">
        <v>17</v>
      </c>
      <c r="E49" s="36"/>
      <c r="F49" s="36"/>
      <c r="G49" s="36"/>
      <c r="H49" s="36"/>
      <c r="I49" s="36"/>
      <c r="J49" s="37"/>
      <c r="K49" s="22" t="s">
        <v>18</v>
      </c>
      <c r="M49" s="1"/>
    </row>
    <row r="50" spans="1:13" ht="19.5" customHeight="1">
      <c r="A50" s="24"/>
      <c r="B50" s="29"/>
      <c r="C50" s="30"/>
      <c r="D50" s="8" t="s">
        <v>19</v>
      </c>
      <c r="E50" s="8" t="s">
        <v>20</v>
      </c>
      <c r="F50" s="8" t="s">
        <v>21</v>
      </c>
      <c r="G50" s="8" t="s">
        <v>22</v>
      </c>
      <c r="H50" s="8" t="s">
        <v>23</v>
      </c>
      <c r="I50" s="8" t="s">
        <v>24</v>
      </c>
      <c r="J50" s="8" t="s">
        <v>25</v>
      </c>
      <c r="K50" s="24"/>
      <c r="M50" s="1"/>
    </row>
    <row r="51" spans="1:13" ht="17.649999999999999" customHeight="1">
      <c r="A51" s="2">
        <v>1</v>
      </c>
      <c r="B51" s="47" t="s">
        <v>44</v>
      </c>
      <c r="C51" s="48"/>
      <c r="D51" s="2"/>
      <c r="E51" s="2"/>
      <c r="F51" s="2"/>
      <c r="G51" s="2"/>
      <c r="H51" s="3">
        <v>30</v>
      </c>
      <c r="I51" s="3"/>
      <c r="J51" s="2">
        <f>SUM(D51:I51)</f>
        <v>30</v>
      </c>
      <c r="K51" s="3">
        <v>5</v>
      </c>
      <c r="M51" s="1"/>
    </row>
    <row r="52" spans="1:13" s="1" customFormat="1" ht="17.649999999999999" customHeight="1">
      <c r="A52" s="3">
        <v>2</v>
      </c>
      <c r="B52" s="20" t="s">
        <v>45</v>
      </c>
      <c r="C52" s="21"/>
      <c r="D52" s="3"/>
      <c r="E52" s="3"/>
      <c r="F52" s="3"/>
      <c r="G52" s="3"/>
      <c r="H52" s="3"/>
      <c r="I52" s="3">
        <v>30</v>
      </c>
      <c r="J52" s="2">
        <f t="shared" ref="J52:J60" si="5">SUM(D52:I52)</f>
        <v>30</v>
      </c>
      <c r="K52" s="3">
        <v>8</v>
      </c>
    </row>
    <row r="53" spans="1:13" ht="17.649999999999999" customHeight="1">
      <c r="A53" s="3">
        <v>3</v>
      </c>
      <c r="B53" s="20" t="s">
        <v>46</v>
      </c>
      <c r="C53" s="21"/>
      <c r="D53" s="3">
        <v>30</v>
      </c>
      <c r="E53" s="3"/>
      <c r="F53" s="3"/>
      <c r="G53" s="3">
        <v>30</v>
      </c>
      <c r="H53" s="3"/>
      <c r="I53" s="3"/>
      <c r="J53" s="2">
        <f t="shared" si="5"/>
        <v>60</v>
      </c>
      <c r="K53" s="3">
        <v>6</v>
      </c>
      <c r="M53" s="1"/>
    </row>
    <row r="54" spans="1:13" ht="17.649999999999999" customHeight="1">
      <c r="A54" s="3">
        <v>4</v>
      </c>
      <c r="B54" s="20" t="s">
        <v>47</v>
      </c>
      <c r="C54" s="21"/>
      <c r="D54" s="3"/>
      <c r="E54" s="3"/>
      <c r="F54" s="3"/>
      <c r="G54" s="3">
        <v>30</v>
      </c>
      <c r="H54" s="3"/>
      <c r="I54" s="3"/>
      <c r="J54" s="2">
        <f t="shared" si="5"/>
        <v>30</v>
      </c>
      <c r="K54" s="3">
        <v>3</v>
      </c>
      <c r="M54" s="1"/>
    </row>
    <row r="55" spans="1:13" s="1" customFormat="1" ht="17.649999999999999" customHeight="1">
      <c r="A55" s="3">
        <v>5</v>
      </c>
      <c r="B55" s="20" t="s">
        <v>48</v>
      </c>
      <c r="C55" s="21"/>
      <c r="D55" s="3"/>
      <c r="E55" s="3">
        <v>30</v>
      </c>
      <c r="F55" s="3"/>
      <c r="G55" s="3"/>
      <c r="H55" s="3"/>
      <c r="I55" s="3"/>
      <c r="J55" s="2">
        <f t="shared" si="5"/>
        <v>30</v>
      </c>
      <c r="K55" s="3">
        <v>2</v>
      </c>
    </row>
    <row r="56" spans="1:13" ht="17.649999999999999" customHeight="1">
      <c r="A56" s="3">
        <v>6</v>
      </c>
      <c r="B56" s="20" t="s">
        <v>49</v>
      </c>
      <c r="C56" s="21"/>
      <c r="D56" s="3"/>
      <c r="E56" s="3"/>
      <c r="F56" s="3"/>
      <c r="G56" s="3">
        <v>30</v>
      </c>
      <c r="H56" s="3"/>
      <c r="I56" s="3"/>
      <c r="J56" s="2">
        <f t="shared" si="5"/>
        <v>30</v>
      </c>
      <c r="K56" s="3">
        <v>3</v>
      </c>
      <c r="M56" s="1"/>
    </row>
    <row r="57" spans="1:13" s="1" customFormat="1" ht="17.649999999999999" customHeight="1">
      <c r="A57" s="3">
        <v>7</v>
      </c>
      <c r="B57" s="20" t="s">
        <v>50</v>
      </c>
      <c r="C57" s="21"/>
      <c r="D57" s="3"/>
      <c r="E57" s="3">
        <v>30</v>
      </c>
      <c r="F57" s="3"/>
      <c r="G57" s="3"/>
      <c r="H57" s="3"/>
      <c r="I57" s="3"/>
      <c r="J57" s="2">
        <f t="shared" si="5"/>
        <v>30</v>
      </c>
      <c r="K57" s="3">
        <v>3</v>
      </c>
    </row>
    <row r="58" spans="1:13" ht="17.649999999999999" customHeight="1">
      <c r="A58" s="3">
        <v>8</v>
      </c>
      <c r="B58" s="20"/>
      <c r="C58" s="21"/>
      <c r="D58" s="3"/>
      <c r="E58" s="3"/>
      <c r="F58" s="3"/>
      <c r="G58" s="3"/>
      <c r="H58" s="3"/>
      <c r="I58" s="3"/>
      <c r="J58" s="2">
        <f t="shared" si="5"/>
        <v>0</v>
      </c>
      <c r="K58" s="3"/>
      <c r="M58" s="1"/>
    </row>
    <row r="59" spans="1:13" ht="17.649999999999999" customHeight="1">
      <c r="A59" s="3">
        <v>9</v>
      </c>
      <c r="B59" s="20"/>
      <c r="C59" s="21"/>
      <c r="D59" s="3"/>
      <c r="E59" s="3"/>
      <c r="F59" s="3"/>
      <c r="G59" s="3"/>
      <c r="H59" s="3"/>
      <c r="I59" s="3"/>
      <c r="J59" s="2">
        <f t="shared" si="5"/>
        <v>0</v>
      </c>
      <c r="K59" s="3"/>
      <c r="M59" s="1"/>
    </row>
    <row r="60" spans="1:13" ht="17.649999999999999" customHeight="1">
      <c r="A60" s="3">
        <v>10</v>
      </c>
      <c r="B60" s="20"/>
      <c r="C60" s="21"/>
      <c r="D60" s="3"/>
      <c r="E60" s="3"/>
      <c r="F60" s="3"/>
      <c r="G60" s="3"/>
      <c r="H60" s="3"/>
      <c r="I60" s="3"/>
      <c r="J60" s="2">
        <f t="shared" si="5"/>
        <v>0</v>
      </c>
      <c r="K60" s="3"/>
      <c r="M60" s="1"/>
    </row>
    <row r="61" spans="1:13" ht="14.45">
      <c r="A61" s="31" t="s">
        <v>33</v>
      </c>
      <c r="B61" s="32"/>
      <c r="C61" s="32"/>
      <c r="D61" s="4">
        <f t="shared" ref="D61:K61" si="6">SUM(D51:D60)</f>
        <v>30</v>
      </c>
      <c r="E61" s="4">
        <f t="shared" si="6"/>
        <v>60</v>
      </c>
      <c r="F61" s="4">
        <f t="shared" si="6"/>
        <v>0</v>
      </c>
      <c r="G61" s="4">
        <f t="shared" si="6"/>
        <v>90</v>
      </c>
      <c r="H61" s="4">
        <f t="shared" si="6"/>
        <v>30</v>
      </c>
      <c r="I61" s="4">
        <f t="shared" si="6"/>
        <v>30</v>
      </c>
      <c r="J61" s="4">
        <f t="shared" si="6"/>
        <v>240</v>
      </c>
      <c r="K61" s="4">
        <f t="shared" si="6"/>
        <v>30</v>
      </c>
      <c r="M61" s="1"/>
    </row>
    <row r="62" spans="1:13" ht="14.45">
      <c r="A62" s="5"/>
      <c r="B62" s="5"/>
      <c r="C62" s="5"/>
      <c r="D62" s="6"/>
      <c r="E62" s="6"/>
      <c r="F62" s="6"/>
      <c r="G62" s="6"/>
      <c r="H62" s="6"/>
      <c r="I62" s="6"/>
      <c r="J62" s="6"/>
      <c r="K62" s="6"/>
    </row>
    <row r="63" spans="1:13" ht="14.65" customHeight="1">
      <c r="A63" s="40"/>
      <c r="B63" s="40"/>
      <c r="C63" s="9"/>
      <c r="D63" s="10"/>
      <c r="E63" s="10"/>
      <c r="F63" s="10"/>
      <c r="G63" s="10"/>
      <c r="H63" s="11"/>
      <c r="I63" s="11"/>
      <c r="J63" s="11"/>
      <c r="K63" s="11"/>
    </row>
    <row r="64" spans="1:13" ht="14.65" customHeight="1">
      <c r="A64" s="45" t="s">
        <v>51</v>
      </c>
      <c r="B64" s="46"/>
      <c r="C64" s="46"/>
      <c r="D64" s="41" t="s">
        <v>52</v>
      </c>
      <c r="E64" s="42"/>
      <c r="F64" s="42"/>
      <c r="G64" s="42"/>
      <c r="H64" s="42"/>
      <c r="I64" s="42"/>
      <c r="J64" s="43"/>
      <c r="K64" s="3">
        <f>J27+J44+J61</f>
        <v>855</v>
      </c>
    </row>
    <row r="65" spans="1:11" ht="14.65" customHeight="1">
      <c r="A65" s="12"/>
      <c r="B65" s="12"/>
      <c r="C65" s="13"/>
      <c r="D65" s="41" t="s">
        <v>18</v>
      </c>
      <c r="E65" s="42"/>
      <c r="F65" s="42"/>
      <c r="G65" s="42"/>
      <c r="H65" s="42"/>
      <c r="I65" s="42"/>
      <c r="J65" s="43"/>
      <c r="K65" s="3">
        <f>K27+K44+K61</f>
        <v>90</v>
      </c>
    </row>
    <row r="66" spans="1:11" ht="14.65" customHeight="1">
      <c r="A66" s="12"/>
      <c r="B66" s="14"/>
      <c r="C66" s="12"/>
      <c r="D66" s="15"/>
      <c r="E66" s="15"/>
      <c r="F66" s="15"/>
      <c r="G66" s="15"/>
      <c r="H66" s="15"/>
      <c r="I66" s="15"/>
      <c r="J66" s="15"/>
      <c r="K66" s="15"/>
    </row>
    <row r="67" spans="1:11" ht="14.65" customHeight="1">
      <c r="B67" s="16" t="s">
        <v>53</v>
      </c>
      <c r="C67" s="16"/>
      <c r="D67" s="15"/>
      <c r="E67" s="15"/>
      <c r="F67" s="15"/>
      <c r="G67" s="15"/>
      <c r="H67" s="15"/>
      <c r="I67" s="15"/>
      <c r="J67" s="15"/>
      <c r="K67" s="15"/>
    </row>
    <row r="68" spans="1:11" ht="14.65" customHeight="1">
      <c r="B68" s="15" t="s">
        <v>54</v>
      </c>
      <c r="C68" s="15"/>
      <c r="D68" s="15"/>
      <c r="E68" s="15"/>
      <c r="F68" s="15"/>
      <c r="G68" s="15"/>
      <c r="H68" s="15"/>
      <c r="I68" s="15"/>
      <c r="J68" s="15"/>
      <c r="K68" s="15"/>
    </row>
    <row r="69" spans="1:11" ht="14.65" customHeight="1">
      <c r="B69" s="15" t="s">
        <v>55</v>
      </c>
      <c r="C69" s="15"/>
      <c r="D69" s="15"/>
      <c r="E69" s="15"/>
      <c r="F69" s="15"/>
      <c r="G69" s="15"/>
      <c r="H69" s="15"/>
      <c r="I69" s="15"/>
      <c r="J69" s="15"/>
      <c r="K69" s="15"/>
    </row>
    <row r="70" spans="1:11" ht="14.65" customHeight="1">
      <c r="B70" s="15" t="s">
        <v>56</v>
      </c>
      <c r="C70" s="15"/>
      <c r="D70" s="15"/>
      <c r="E70" s="15"/>
      <c r="F70" s="15"/>
      <c r="G70" s="15"/>
      <c r="H70" s="15"/>
      <c r="I70" s="15"/>
      <c r="J70" s="15"/>
      <c r="K70" s="15"/>
    </row>
    <row r="71" spans="1:11" ht="14.65" customHeight="1">
      <c r="B71" s="15" t="s">
        <v>57</v>
      </c>
      <c r="C71" s="15"/>
      <c r="D71" s="15"/>
      <c r="E71" s="15"/>
      <c r="F71" s="15"/>
      <c r="G71" s="15"/>
      <c r="H71" s="15"/>
      <c r="I71" s="15"/>
      <c r="J71" s="15"/>
      <c r="K71" s="15"/>
    </row>
    <row r="72" spans="1:11" ht="14.65" customHeight="1">
      <c r="B72" s="15" t="s">
        <v>58</v>
      </c>
      <c r="C72" s="15"/>
      <c r="D72" s="15"/>
      <c r="E72" s="15"/>
      <c r="F72" s="15"/>
      <c r="G72" s="15"/>
      <c r="H72" s="15"/>
      <c r="I72" s="15"/>
      <c r="J72" s="15"/>
      <c r="K72" s="15"/>
    </row>
    <row r="73" spans="1:11" ht="14.65" customHeight="1">
      <c r="B73" s="15" t="s">
        <v>59</v>
      </c>
      <c r="C73" s="15"/>
      <c r="D73" s="15"/>
      <c r="E73" s="15"/>
      <c r="F73" s="15"/>
      <c r="G73" s="15"/>
      <c r="H73" s="15"/>
      <c r="I73" s="15"/>
      <c r="J73" s="15"/>
      <c r="K73" s="15"/>
    </row>
    <row r="74" spans="1:11" ht="14.45">
      <c r="A74" s="5"/>
      <c r="B74" s="5"/>
      <c r="C74" s="5"/>
      <c r="D74" s="6"/>
      <c r="E74" s="6"/>
      <c r="F74" s="6"/>
      <c r="G74" s="6"/>
      <c r="H74" s="6"/>
      <c r="I74" s="6"/>
      <c r="J74" s="6"/>
      <c r="K74" s="6"/>
    </row>
    <row r="75" spans="1:11" ht="14.45">
      <c r="A75" s="5"/>
      <c r="B75" s="5"/>
      <c r="C75" s="5"/>
      <c r="D75" s="6"/>
      <c r="E75" s="6"/>
      <c r="F75" s="6"/>
      <c r="G75" s="6"/>
      <c r="H75" s="6"/>
      <c r="I75" s="6"/>
      <c r="J75" s="6"/>
      <c r="K75" s="6"/>
    </row>
    <row r="76" spans="1:11" ht="14.45">
      <c r="A76" s="5"/>
      <c r="B76" s="5"/>
      <c r="C76" s="5"/>
    </row>
    <row r="77" spans="1:11" ht="14.45">
      <c r="A77" s="5"/>
      <c r="B77" s="5"/>
      <c r="C77" s="5"/>
    </row>
  </sheetData>
  <mergeCells count="67">
    <mergeCell ref="B51:C51"/>
    <mergeCell ref="A61:C61"/>
    <mergeCell ref="A63:B63"/>
    <mergeCell ref="B52:C52"/>
    <mergeCell ref="B53:C53"/>
    <mergeCell ref="B54:C54"/>
    <mergeCell ref="B55:C55"/>
    <mergeCell ref="B57:C57"/>
    <mergeCell ref="B58:C58"/>
    <mergeCell ref="B59:C59"/>
    <mergeCell ref="B60:C60"/>
    <mergeCell ref="B56:C56"/>
    <mergeCell ref="D65:J65"/>
    <mergeCell ref="D64:J64"/>
    <mergeCell ref="A1:K1"/>
    <mergeCell ref="A64:C64"/>
    <mergeCell ref="A13:K13"/>
    <mergeCell ref="A27:C27"/>
    <mergeCell ref="A14:A16"/>
    <mergeCell ref="D14:K14"/>
    <mergeCell ref="D15:J15"/>
    <mergeCell ref="K15:K16"/>
    <mergeCell ref="A2:B2"/>
    <mergeCell ref="A3:B3"/>
    <mergeCell ref="A4:B4"/>
    <mergeCell ref="A5:B5"/>
    <mergeCell ref="A6:B6"/>
    <mergeCell ref="A7:B7"/>
    <mergeCell ref="A31:A33"/>
    <mergeCell ref="B31:C33"/>
    <mergeCell ref="D31:K31"/>
    <mergeCell ref="D32:J32"/>
    <mergeCell ref="K32:K33"/>
    <mergeCell ref="A8:B8"/>
    <mergeCell ref="A30:K30"/>
    <mergeCell ref="A9:B9"/>
    <mergeCell ref="A11:B11"/>
    <mergeCell ref="B14:C16"/>
    <mergeCell ref="A10:B10"/>
    <mergeCell ref="A12:B12"/>
    <mergeCell ref="B17:C17"/>
    <mergeCell ref="B18:C18"/>
    <mergeCell ref="B19:C19"/>
    <mergeCell ref="B20:C20"/>
    <mergeCell ref="B21:C21"/>
    <mergeCell ref="B22:C22"/>
    <mergeCell ref="B23:C23"/>
    <mergeCell ref="B24:C24"/>
    <mergeCell ref="B42:C42"/>
    <mergeCell ref="B43:C43"/>
    <mergeCell ref="A48:A50"/>
    <mergeCell ref="B48:C50"/>
    <mergeCell ref="A44:C44"/>
    <mergeCell ref="A47:K47"/>
    <mergeCell ref="D48:K48"/>
    <mergeCell ref="D49:J49"/>
    <mergeCell ref="K49:K50"/>
    <mergeCell ref="B41:C41"/>
    <mergeCell ref="B39:C39"/>
    <mergeCell ref="B40:C40"/>
    <mergeCell ref="B25:C25"/>
    <mergeCell ref="B26:C26"/>
    <mergeCell ref="B34:C34"/>
    <mergeCell ref="B35:C35"/>
    <mergeCell ref="B36:C36"/>
    <mergeCell ref="B37:C37"/>
    <mergeCell ref="B38:C38"/>
  </mergeCells>
  <pageMargins left="0.25" right="0.25" top="0.75" bottom="0.75" header="0.3" footer="0.3"/>
  <pageSetup paperSize="9" orientation="landscape" r:id="rId1"/>
  <headerFooter>
    <oddHeader>&amp;RWzór do wykorzystania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4"/>
  <sheetViews>
    <sheetView topLeftCell="A12" zoomScaleNormal="100" workbookViewId="0">
      <selection sqref="A1:K1"/>
    </sheetView>
  </sheetViews>
  <sheetFormatPr defaultColWidth="8.85546875" defaultRowHeight="15" customHeight="1"/>
  <cols>
    <col min="1" max="1" width="3.7109375" customWidth="1"/>
    <col min="2" max="2" width="43.28515625" customWidth="1"/>
    <col min="3" max="3" width="32" customWidth="1"/>
    <col min="4" max="9" width="4.28515625" customWidth="1"/>
    <col min="10" max="10" width="6.5703125" customWidth="1"/>
    <col min="11" max="11" width="9.28515625" customWidth="1"/>
  </cols>
  <sheetData>
    <row r="1" spans="1:16" ht="14.45">
      <c r="A1" s="44" t="s">
        <v>60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6" ht="14.65" customHeight="1">
      <c r="A2" s="39"/>
      <c r="B2" s="39"/>
      <c r="C2" s="18"/>
      <c r="D2" s="10"/>
      <c r="E2" s="10"/>
      <c r="F2" s="10"/>
      <c r="G2" s="10"/>
      <c r="H2" s="11"/>
      <c r="I2" s="11"/>
      <c r="J2" s="11"/>
      <c r="K2" s="11"/>
    </row>
    <row r="3" spans="1:16" ht="14.65" customHeight="1">
      <c r="A3" s="39" t="s">
        <v>61</v>
      </c>
      <c r="B3" s="39"/>
      <c r="C3" s="18" t="s">
        <v>2</v>
      </c>
      <c r="D3" s="10"/>
      <c r="E3" s="10"/>
      <c r="F3" s="10"/>
      <c r="G3" s="10"/>
      <c r="H3" s="11"/>
      <c r="I3" s="11"/>
      <c r="J3" s="11"/>
      <c r="K3" s="11"/>
    </row>
    <row r="4" spans="1:16" ht="14.65" customHeight="1">
      <c r="A4" s="39" t="s">
        <v>3</v>
      </c>
      <c r="B4" s="39"/>
      <c r="C4" s="18" t="s">
        <v>4</v>
      </c>
      <c r="D4" s="10"/>
      <c r="E4" s="10"/>
      <c r="F4" s="10"/>
      <c r="G4" s="10"/>
      <c r="H4" s="11"/>
      <c r="I4" s="11"/>
      <c r="J4" s="11"/>
      <c r="K4" s="11"/>
    </row>
    <row r="5" spans="1:16" ht="14.65" customHeight="1">
      <c r="A5" s="39" t="s">
        <v>5</v>
      </c>
      <c r="B5" s="39"/>
      <c r="C5" s="17">
        <v>7</v>
      </c>
      <c r="D5" s="10"/>
      <c r="E5" s="10"/>
      <c r="F5" s="10"/>
      <c r="G5" s="10"/>
      <c r="H5" s="11"/>
      <c r="I5" s="11"/>
      <c r="J5" s="11"/>
      <c r="K5" s="11"/>
    </row>
    <row r="6" spans="1:16" ht="14.65" customHeight="1">
      <c r="A6" s="39" t="s">
        <v>6</v>
      </c>
      <c r="B6" s="39"/>
      <c r="C6" s="18" t="s">
        <v>7</v>
      </c>
      <c r="D6" s="10"/>
      <c r="E6" s="10"/>
      <c r="F6" s="10"/>
      <c r="G6" s="10"/>
      <c r="H6" s="11"/>
      <c r="I6" s="11"/>
      <c r="J6" s="11"/>
      <c r="K6" s="11"/>
    </row>
    <row r="7" spans="1:16" ht="14.65" customHeight="1">
      <c r="A7" s="39" t="s">
        <v>8</v>
      </c>
      <c r="B7" s="39"/>
      <c r="C7" s="18" t="s">
        <v>9</v>
      </c>
      <c r="D7" s="10"/>
      <c r="E7" s="10"/>
      <c r="F7" s="10"/>
      <c r="G7" s="10"/>
      <c r="H7" s="11"/>
      <c r="I7" s="11"/>
      <c r="J7" s="11"/>
      <c r="K7" s="11"/>
    </row>
    <row r="8" spans="1:16" ht="14.65" customHeight="1">
      <c r="A8" s="39" t="s">
        <v>10</v>
      </c>
      <c r="B8" s="39"/>
      <c r="C8" s="19">
        <v>4</v>
      </c>
      <c r="D8" s="10"/>
      <c r="E8" s="10"/>
      <c r="F8" s="10"/>
      <c r="G8" s="10"/>
      <c r="H8" s="11"/>
      <c r="I8" s="11"/>
      <c r="J8" s="11"/>
      <c r="K8" s="11"/>
    </row>
    <row r="9" spans="1:16" ht="14.65" customHeight="1">
      <c r="A9" s="39" t="s">
        <v>11</v>
      </c>
      <c r="B9" s="39"/>
      <c r="C9" s="19">
        <f>K82</f>
        <v>120</v>
      </c>
      <c r="D9" s="10"/>
      <c r="E9" s="10"/>
      <c r="F9" s="10"/>
      <c r="G9" s="10"/>
      <c r="H9" s="11"/>
      <c r="I9" s="11"/>
      <c r="J9" s="11"/>
      <c r="K9" s="11"/>
      <c r="P9" s="7"/>
    </row>
    <row r="10" spans="1:16" ht="14.65" customHeight="1">
      <c r="A10" s="39" t="s">
        <v>12</v>
      </c>
      <c r="B10" s="39"/>
      <c r="C10" s="19">
        <v>44</v>
      </c>
      <c r="D10" s="10"/>
      <c r="E10" s="10"/>
      <c r="F10" s="10"/>
      <c r="G10" s="10"/>
      <c r="H10" s="11"/>
      <c r="I10" s="11"/>
      <c r="J10" s="11"/>
      <c r="K10" s="11"/>
    </row>
    <row r="11" spans="1:16" ht="14.65" customHeight="1">
      <c r="A11" s="39" t="s">
        <v>13</v>
      </c>
      <c r="B11" s="39"/>
      <c r="C11" s="19">
        <f>K81</f>
        <v>1170</v>
      </c>
      <c r="D11" s="10"/>
      <c r="E11" s="10"/>
      <c r="F11" s="10"/>
      <c r="G11" s="10"/>
      <c r="H11" s="11"/>
      <c r="I11" s="11"/>
      <c r="J11" s="11"/>
      <c r="K11" s="11"/>
      <c r="P11" s="7"/>
    </row>
    <row r="12" spans="1:16" ht="14.65" customHeight="1">
      <c r="A12" s="40"/>
      <c r="B12" s="40"/>
      <c r="C12" s="18"/>
      <c r="D12" s="10"/>
      <c r="E12" s="10"/>
      <c r="F12" s="10"/>
      <c r="G12" s="10"/>
      <c r="H12" s="11"/>
      <c r="I12" s="11"/>
      <c r="J12" s="11"/>
      <c r="K12" s="11"/>
    </row>
    <row r="13" spans="1:16" ht="14.45">
      <c r="A13" s="33" t="s">
        <v>14</v>
      </c>
      <c r="B13" s="34"/>
      <c r="C13" s="34"/>
      <c r="D13" s="34"/>
      <c r="E13" s="34"/>
      <c r="F13" s="34"/>
      <c r="G13" s="34"/>
      <c r="H13" s="34"/>
      <c r="I13" s="34"/>
      <c r="J13" s="34"/>
      <c r="K13" s="35"/>
    </row>
    <row r="14" spans="1:16" ht="13.35" customHeight="1">
      <c r="A14" s="22" t="s">
        <v>15</v>
      </c>
      <c r="B14" s="25" t="s">
        <v>16</v>
      </c>
      <c r="C14" s="26"/>
      <c r="D14" s="36"/>
      <c r="E14" s="36"/>
      <c r="F14" s="36"/>
      <c r="G14" s="36"/>
      <c r="H14" s="36"/>
      <c r="I14" s="36"/>
      <c r="J14" s="36"/>
      <c r="K14" s="37"/>
      <c r="P14" s="7"/>
    </row>
    <row r="15" spans="1:16" ht="19.5" customHeight="1">
      <c r="A15" s="23"/>
      <c r="B15" s="27"/>
      <c r="C15" s="28"/>
      <c r="D15" s="38" t="s">
        <v>17</v>
      </c>
      <c r="E15" s="36"/>
      <c r="F15" s="36"/>
      <c r="G15" s="36"/>
      <c r="H15" s="36"/>
      <c r="I15" s="36"/>
      <c r="J15" s="37"/>
      <c r="K15" s="22" t="s">
        <v>18</v>
      </c>
    </row>
    <row r="16" spans="1:16" ht="19.5" customHeight="1">
      <c r="A16" s="24"/>
      <c r="B16" s="29"/>
      <c r="C16" s="30"/>
      <c r="D16" s="8" t="s">
        <v>19</v>
      </c>
      <c r="E16" s="8" t="s">
        <v>20</v>
      </c>
      <c r="F16" s="8" t="s">
        <v>21</v>
      </c>
      <c r="G16" s="8" t="s">
        <v>22</v>
      </c>
      <c r="H16" s="8" t="s">
        <v>23</v>
      </c>
      <c r="I16" s="8" t="s">
        <v>24</v>
      </c>
      <c r="J16" s="8" t="s">
        <v>25</v>
      </c>
      <c r="K16" s="24"/>
    </row>
    <row r="17" spans="1:16" s="1" customFormat="1" ht="17.649999999999999" customHeight="1">
      <c r="A17" s="3">
        <v>1</v>
      </c>
      <c r="B17" s="20" t="s">
        <v>26</v>
      </c>
      <c r="C17" s="21"/>
      <c r="D17" s="3"/>
      <c r="E17" s="3">
        <v>30</v>
      </c>
      <c r="F17" s="3"/>
      <c r="G17" s="3"/>
      <c r="H17" s="3"/>
      <c r="I17" s="3"/>
      <c r="J17" s="2">
        <f t="shared" ref="J17:J23" si="0">SUM(D17:I17)</f>
        <v>30</v>
      </c>
      <c r="K17" s="3">
        <v>3</v>
      </c>
    </row>
    <row r="18" spans="1:16" ht="17.649999999999999" customHeight="1">
      <c r="A18" s="3">
        <v>2</v>
      </c>
      <c r="B18" s="20" t="s">
        <v>27</v>
      </c>
      <c r="C18" s="21"/>
      <c r="D18" s="3">
        <v>30</v>
      </c>
      <c r="E18" s="3"/>
      <c r="F18" s="3">
        <v>30</v>
      </c>
      <c r="G18" s="3"/>
      <c r="H18" s="3"/>
      <c r="I18" s="3"/>
      <c r="J18" s="2">
        <f t="shared" si="0"/>
        <v>60</v>
      </c>
      <c r="K18" s="3">
        <v>6</v>
      </c>
      <c r="M18" s="1"/>
    </row>
    <row r="19" spans="1:16" ht="17.649999999999999" customHeight="1">
      <c r="A19" s="3">
        <v>3</v>
      </c>
      <c r="B19" s="20" t="s">
        <v>28</v>
      </c>
      <c r="C19" s="21"/>
      <c r="D19" s="3"/>
      <c r="E19" s="3"/>
      <c r="F19" s="3">
        <v>45</v>
      </c>
      <c r="G19" s="3"/>
      <c r="H19" s="3"/>
      <c r="I19" s="3"/>
      <c r="J19" s="2">
        <f t="shared" si="0"/>
        <v>45</v>
      </c>
      <c r="K19" s="3">
        <v>3</v>
      </c>
      <c r="M19" s="1"/>
    </row>
    <row r="20" spans="1:16" s="1" customFormat="1" ht="17.649999999999999" customHeight="1">
      <c r="A20" s="3">
        <v>4</v>
      </c>
      <c r="B20" s="20" t="s">
        <v>62</v>
      </c>
      <c r="C20" s="21"/>
      <c r="D20" s="3">
        <v>30</v>
      </c>
      <c r="E20" s="3"/>
      <c r="F20" s="3"/>
      <c r="G20" s="3">
        <v>30</v>
      </c>
      <c r="H20" s="3"/>
      <c r="I20" s="3"/>
      <c r="J20" s="2">
        <f t="shared" si="0"/>
        <v>60</v>
      </c>
      <c r="K20" s="3">
        <v>6</v>
      </c>
    </row>
    <row r="21" spans="1:16" ht="17.649999999999999" customHeight="1">
      <c r="A21" s="3">
        <v>5</v>
      </c>
      <c r="B21" s="20" t="s">
        <v>32</v>
      </c>
      <c r="C21" s="21"/>
      <c r="D21" s="3"/>
      <c r="E21" s="3"/>
      <c r="F21" s="3"/>
      <c r="G21" s="3">
        <v>30</v>
      </c>
      <c r="H21" s="3"/>
      <c r="I21" s="3"/>
      <c r="J21" s="2">
        <f t="shared" si="0"/>
        <v>30</v>
      </c>
      <c r="K21" s="3">
        <v>3</v>
      </c>
      <c r="M21" s="1"/>
    </row>
    <row r="22" spans="1:16" s="1" customFormat="1" ht="17.649999999999999" customHeight="1">
      <c r="A22" s="3">
        <v>6</v>
      </c>
      <c r="B22" s="20" t="s">
        <v>63</v>
      </c>
      <c r="C22" s="21"/>
      <c r="D22" s="3">
        <v>30</v>
      </c>
      <c r="E22" s="3"/>
      <c r="F22" s="3"/>
      <c r="G22" s="3">
        <v>30</v>
      </c>
      <c r="H22" s="3"/>
      <c r="I22" s="3"/>
      <c r="J22" s="2">
        <f t="shared" si="0"/>
        <v>60</v>
      </c>
      <c r="K22" s="3">
        <v>6</v>
      </c>
    </row>
    <row r="23" spans="1:16" s="1" customFormat="1" ht="17.649999999999999" customHeight="1">
      <c r="A23" s="3">
        <v>7</v>
      </c>
      <c r="B23" s="20" t="s">
        <v>64</v>
      </c>
      <c r="C23" s="21"/>
      <c r="D23" s="3"/>
      <c r="E23" s="3"/>
      <c r="F23" s="3">
        <v>30</v>
      </c>
      <c r="G23" s="3"/>
      <c r="H23" s="3"/>
      <c r="I23" s="3"/>
      <c r="J23" s="2">
        <f t="shared" si="0"/>
        <v>30</v>
      </c>
      <c r="K23" s="3">
        <v>3</v>
      </c>
    </row>
    <row r="24" spans="1:16" ht="17.649999999999999" customHeight="1">
      <c r="A24" s="3">
        <v>8</v>
      </c>
      <c r="B24" s="20"/>
      <c r="C24" s="21"/>
      <c r="D24" s="3"/>
      <c r="E24" s="3"/>
      <c r="F24" s="3"/>
      <c r="G24" s="3"/>
      <c r="H24" s="3"/>
      <c r="I24" s="3"/>
      <c r="J24" s="2">
        <f t="shared" ref="J24:J26" si="1">SUM(D24:I24)</f>
        <v>0</v>
      </c>
      <c r="K24" s="3"/>
      <c r="M24" s="1"/>
    </row>
    <row r="25" spans="1:16" ht="17.649999999999999" customHeight="1">
      <c r="A25" s="3">
        <v>9</v>
      </c>
      <c r="B25" s="20"/>
      <c r="C25" s="21"/>
      <c r="D25" s="3"/>
      <c r="E25" s="3"/>
      <c r="F25" s="3"/>
      <c r="G25" s="3"/>
      <c r="H25" s="3"/>
      <c r="I25" s="3"/>
      <c r="J25" s="2">
        <f t="shared" si="1"/>
        <v>0</v>
      </c>
      <c r="K25" s="3"/>
      <c r="M25" s="1"/>
    </row>
    <row r="26" spans="1:16" ht="17.649999999999999" customHeight="1">
      <c r="A26" s="3">
        <v>10</v>
      </c>
      <c r="B26" s="20"/>
      <c r="C26" s="21"/>
      <c r="D26" s="3"/>
      <c r="E26" s="3"/>
      <c r="F26" s="3"/>
      <c r="G26" s="3"/>
      <c r="H26" s="3"/>
      <c r="I26" s="3"/>
      <c r="J26" s="2">
        <f t="shared" si="1"/>
        <v>0</v>
      </c>
      <c r="K26" s="3"/>
      <c r="M26" s="1"/>
    </row>
    <row r="27" spans="1:16" ht="14.45">
      <c r="A27" s="31" t="s">
        <v>33</v>
      </c>
      <c r="B27" s="32"/>
      <c r="C27" s="32"/>
      <c r="D27" s="4">
        <f t="shared" ref="D27:K27" si="2">SUM(D17:D26)</f>
        <v>90</v>
      </c>
      <c r="E27" s="4">
        <f>SUM(E17:E26)</f>
        <v>30</v>
      </c>
      <c r="F27" s="4">
        <f t="shared" si="2"/>
        <v>105</v>
      </c>
      <c r="G27" s="4">
        <f t="shared" si="2"/>
        <v>90</v>
      </c>
      <c r="H27" s="4">
        <f t="shared" si="2"/>
        <v>0</v>
      </c>
      <c r="I27" s="4">
        <f t="shared" si="2"/>
        <v>0</v>
      </c>
      <c r="J27" s="4">
        <f t="shared" si="2"/>
        <v>315</v>
      </c>
      <c r="K27" s="4">
        <f t="shared" si="2"/>
        <v>30</v>
      </c>
      <c r="M27" s="1"/>
    </row>
    <row r="28" spans="1:16" ht="14.45">
      <c r="A28" s="5"/>
      <c r="B28" s="5"/>
      <c r="C28" s="5"/>
      <c r="D28" s="6"/>
      <c r="E28" s="6"/>
      <c r="F28" s="6"/>
      <c r="G28" s="6"/>
      <c r="H28" s="6"/>
      <c r="I28" s="6"/>
      <c r="J28" s="6"/>
      <c r="K28" s="6"/>
      <c r="M28" s="1"/>
    </row>
    <row r="29" spans="1:16" ht="15" customHeight="1">
      <c r="M29" s="1"/>
    </row>
    <row r="30" spans="1:16" ht="14.45">
      <c r="A30" s="33" t="s">
        <v>34</v>
      </c>
      <c r="B30" s="34"/>
      <c r="C30" s="34"/>
      <c r="D30" s="34"/>
      <c r="E30" s="34"/>
      <c r="F30" s="34"/>
      <c r="G30" s="34"/>
      <c r="H30" s="34"/>
      <c r="I30" s="34"/>
      <c r="J30" s="34"/>
      <c r="K30" s="35"/>
      <c r="M30" s="1"/>
    </row>
    <row r="31" spans="1:16" ht="13.35" customHeight="1">
      <c r="A31" s="22" t="s">
        <v>15</v>
      </c>
      <c r="B31" s="25" t="s">
        <v>16</v>
      </c>
      <c r="C31" s="26"/>
      <c r="D31" s="36"/>
      <c r="E31" s="36"/>
      <c r="F31" s="36"/>
      <c r="G31" s="36"/>
      <c r="H31" s="36"/>
      <c r="I31" s="36"/>
      <c r="J31" s="36"/>
      <c r="K31" s="37"/>
      <c r="M31" s="1"/>
      <c r="P31" s="7"/>
    </row>
    <row r="32" spans="1:16" ht="19.5" customHeight="1">
      <c r="A32" s="23"/>
      <c r="B32" s="27"/>
      <c r="C32" s="28"/>
      <c r="D32" s="38" t="s">
        <v>17</v>
      </c>
      <c r="E32" s="36"/>
      <c r="F32" s="36"/>
      <c r="G32" s="36"/>
      <c r="H32" s="36"/>
      <c r="I32" s="36"/>
      <c r="J32" s="37"/>
      <c r="K32" s="22" t="s">
        <v>18</v>
      </c>
      <c r="M32" s="1"/>
    </row>
    <row r="33" spans="1:16" ht="19.5" customHeight="1">
      <c r="A33" s="24"/>
      <c r="B33" s="29"/>
      <c r="C33" s="30"/>
      <c r="D33" s="8" t="s">
        <v>19</v>
      </c>
      <c r="E33" s="8" t="s">
        <v>20</v>
      </c>
      <c r="F33" s="8" t="s">
        <v>21</v>
      </c>
      <c r="G33" s="8" t="s">
        <v>22</v>
      </c>
      <c r="H33" s="8" t="s">
        <v>23</v>
      </c>
      <c r="I33" s="8" t="s">
        <v>24</v>
      </c>
      <c r="J33" s="8" t="s">
        <v>25</v>
      </c>
      <c r="K33" s="24"/>
      <c r="M33" s="1"/>
    </row>
    <row r="34" spans="1:16" ht="17.649999999999999" customHeight="1">
      <c r="A34" s="2">
        <v>1</v>
      </c>
      <c r="B34" s="47" t="s">
        <v>65</v>
      </c>
      <c r="C34" s="48"/>
      <c r="D34" s="3"/>
      <c r="E34" s="2"/>
      <c r="F34" s="3"/>
      <c r="G34" s="3">
        <v>30</v>
      </c>
      <c r="H34" s="3"/>
      <c r="I34" s="3"/>
      <c r="J34" s="2">
        <f>SUM(D34:I34)</f>
        <v>30</v>
      </c>
      <c r="K34" s="3">
        <v>3</v>
      </c>
      <c r="M34" s="1"/>
    </row>
    <row r="35" spans="1:16" ht="17.649999999999999" customHeight="1">
      <c r="A35" s="3">
        <v>2</v>
      </c>
      <c r="B35" s="20" t="s">
        <v>31</v>
      </c>
      <c r="C35" s="21"/>
      <c r="D35" s="3">
        <v>30</v>
      </c>
      <c r="E35" s="3"/>
      <c r="F35" s="3"/>
      <c r="G35" s="3">
        <v>30</v>
      </c>
      <c r="H35" s="3"/>
      <c r="I35" s="3"/>
      <c r="J35" s="2">
        <f>SUM(D35:I35)</f>
        <v>60</v>
      </c>
      <c r="K35" s="3">
        <v>6</v>
      </c>
      <c r="M35" s="1"/>
    </row>
    <row r="36" spans="1:16" ht="17.649999999999999" customHeight="1">
      <c r="A36" s="3">
        <v>3</v>
      </c>
      <c r="B36" s="20" t="s">
        <v>66</v>
      </c>
      <c r="C36" s="21"/>
      <c r="D36" s="3"/>
      <c r="E36" s="3"/>
      <c r="F36" s="3">
        <v>45</v>
      </c>
      <c r="G36" s="3"/>
      <c r="H36" s="3"/>
      <c r="I36" s="3"/>
      <c r="J36" s="2">
        <f>SUM(D36:I36)</f>
        <v>45</v>
      </c>
      <c r="K36" s="3">
        <v>3</v>
      </c>
      <c r="M36" s="1"/>
    </row>
    <row r="37" spans="1:16" ht="17.649999999999999" customHeight="1">
      <c r="A37" s="3">
        <v>4</v>
      </c>
      <c r="B37" s="20" t="s">
        <v>29</v>
      </c>
      <c r="C37" s="21"/>
      <c r="D37" s="3"/>
      <c r="E37" s="3"/>
      <c r="F37" s="3"/>
      <c r="G37" s="3"/>
      <c r="H37" s="3"/>
      <c r="I37" s="3">
        <v>30</v>
      </c>
      <c r="J37" s="2">
        <f t="shared" ref="J37:J43" si="3">SUM(D37:I37)</f>
        <v>30</v>
      </c>
      <c r="K37" s="3">
        <v>3</v>
      </c>
      <c r="M37" s="1"/>
    </row>
    <row r="38" spans="1:16" ht="17.649999999999999" customHeight="1">
      <c r="A38" s="3">
        <v>5</v>
      </c>
      <c r="B38" s="20" t="s">
        <v>30</v>
      </c>
      <c r="C38" s="21"/>
      <c r="D38" s="3">
        <v>30</v>
      </c>
      <c r="E38" s="3"/>
      <c r="F38" s="3"/>
      <c r="G38" s="3">
        <v>30</v>
      </c>
      <c r="H38" s="3"/>
      <c r="I38" s="3"/>
      <c r="J38" s="2">
        <f t="shared" si="3"/>
        <v>60</v>
      </c>
      <c r="K38" s="3">
        <v>6</v>
      </c>
      <c r="M38" s="1"/>
    </row>
    <row r="39" spans="1:16" ht="17.649999999999999" customHeight="1">
      <c r="A39" s="3">
        <v>6</v>
      </c>
      <c r="B39" s="20" t="s">
        <v>67</v>
      </c>
      <c r="C39" s="21"/>
      <c r="D39" s="3"/>
      <c r="E39" s="3"/>
      <c r="F39" s="3"/>
      <c r="G39" s="3">
        <v>30</v>
      </c>
      <c r="H39" s="3"/>
      <c r="I39" s="3"/>
      <c r="J39" s="2">
        <f t="shared" si="3"/>
        <v>30</v>
      </c>
      <c r="K39" s="3">
        <v>3</v>
      </c>
      <c r="M39" s="1"/>
    </row>
    <row r="40" spans="1:16" ht="17.649999999999999" customHeight="1">
      <c r="A40" s="3">
        <v>7</v>
      </c>
      <c r="B40" s="20" t="s">
        <v>40</v>
      </c>
      <c r="C40" s="21"/>
      <c r="D40" s="3"/>
      <c r="E40" s="3"/>
      <c r="F40" s="3"/>
      <c r="G40" s="3">
        <v>30</v>
      </c>
      <c r="H40" s="3"/>
      <c r="I40" s="3"/>
      <c r="J40" s="2">
        <f t="shared" si="3"/>
        <v>30</v>
      </c>
      <c r="K40" s="3">
        <v>3</v>
      </c>
      <c r="M40" s="1"/>
    </row>
    <row r="41" spans="1:16" ht="17.649999999999999" customHeight="1">
      <c r="A41" s="3">
        <v>8</v>
      </c>
      <c r="B41" s="20" t="s">
        <v>41</v>
      </c>
      <c r="C41" s="21"/>
      <c r="D41" s="3"/>
      <c r="E41" s="3"/>
      <c r="F41" s="3"/>
      <c r="G41" s="3">
        <v>30</v>
      </c>
      <c r="H41" s="3"/>
      <c r="I41" s="3"/>
      <c r="J41" s="2">
        <f t="shared" si="3"/>
        <v>30</v>
      </c>
      <c r="K41" s="3">
        <v>3</v>
      </c>
      <c r="M41" s="1"/>
    </row>
    <row r="42" spans="1:16" ht="17.649999999999999" customHeight="1">
      <c r="A42" s="3">
        <v>9</v>
      </c>
      <c r="B42" s="20"/>
      <c r="C42" s="21"/>
      <c r="D42" s="3"/>
      <c r="E42" s="3"/>
      <c r="F42" s="3"/>
      <c r="G42" s="3"/>
      <c r="H42" s="3"/>
      <c r="I42" s="3"/>
      <c r="J42" s="2">
        <f t="shared" si="3"/>
        <v>0</v>
      </c>
      <c r="K42" s="3"/>
    </row>
    <row r="43" spans="1:16" ht="17.649999999999999" customHeight="1">
      <c r="A43" s="3">
        <v>10</v>
      </c>
      <c r="B43" s="20"/>
      <c r="C43" s="21"/>
      <c r="D43" s="3"/>
      <c r="E43" s="3"/>
      <c r="F43" s="3"/>
      <c r="G43" s="3"/>
      <c r="H43" s="3"/>
      <c r="I43" s="3"/>
      <c r="J43" s="2">
        <f t="shared" si="3"/>
        <v>0</v>
      </c>
      <c r="K43" s="3"/>
    </row>
    <row r="44" spans="1:16" ht="14.45">
      <c r="A44" s="31" t="s">
        <v>33</v>
      </c>
      <c r="B44" s="32"/>
      <c r="C44" s="32"/>
      <c r="D44" s="4">
        <f t="shared" ref="D44:K44" si="4">SUM(D34:D43)</f>
        <v>60</v>
      </c>
      <c r="E44" s="4">
        <f t="shared" si="4"/>
        <v>0</v>
      </c>
      <c r="F44" s="4">
        <f t="shared" si="4"/>
        <v>45</v>
      </c>
      <c r="G44" s="4">
        <f t="shared" si="4"/>
        <v>180</v>
      </c>
      <c r="H44" s="4">
        <f t="shared" si="4"/>
        <v>0</v>
      </c>
      <c r="I44" s="4">
        <f t="shared" si="4"/>
        <v>30</v>
      </c>
      <c r="J44" s="4">
        <f t="shared" si="4"/>
        <v>315</v>
      </c>
      <c r="K44" s="4">
        <f t="shared" si="4"/>
        <v>30</v>
      </c>
    </row>
    <row r="45" spans="1:16" ht="14.45">
      <c r="A45" s="5"/>
      <c r="B45" s="5"/>
      <c r="C45" s="5"/>
      <c r="D45" s="6"/>
      <c r="E45" s="6"/>
      <c r="F45" s="6"/>
      <c r="G45" s="6"/>
      <c r="H45" s="6"/>
      <c r="I45" s="6"/>
      <c r="J45" s="6"/>
      <c r="K45" s="6"/>
    </row>
    <row r="46" spans="1:16" ht="14.45">
      <c r="A46" s="5"/>
      <c r="B46" s="5"/>
      <c r="C46" s="5"/>
      <c r="D46" s="6"/>
      <c r="E46" s="6"/>
      <c r="F46" s="6"/>
      <c r="G46" s="6"/>
      <c r="H46" s="6"/>
      <c r="I46" s="6"/>
      <c r="J46" s="6"/>
      <c r="K46" s="6"/>
    </row>
    <row r="47" spans="1:16" ht="14.45">
      <c r="A47" s="33" t="s">
        <v>43</v>
      </c>
      <c r="B47" s="34"/>
      <c r="C47" s="34"/>
      <c r="D47" s="34"/>
      <c r="E47" s="34"/>
      <c r="F47" s="34"/>
      <c r="G47" s="34"/>
      <c r="H47" s="34"/>
      <c r="I47" s="34"/>
      <c r="J47" s="34"/>
      <c r="K47" s="35"/>
    </row>
    <row r="48" spans="1:16" ht="13.35" customHeight="1">
      <c r="A48" s="22" t="s">
        <v>15</v>
      </c>
      <c r="B48" s="25" t="s">
        <v>16</v>
      </c>
      <c r="C48" s="26"/>
      <c r="D48" s="36"/>
      <c r="E48" s="36"/>
      <c r="F48" s="36"/>
      <c r="G48" s="36"/>
      <c r="H48" s="36"/>
      <c r="I48" s="36"/>
      <c r="J48" s="36"/>
      <c r="K48" s="37"/>
      <c r="P48" s="7"/>
    </row>
    <row r="49" spans="1:13" ht="19.5" customHeight="1">
      <c r="A49" s="23"/>
      <c r="B49" s="27"/>
      <c r="C49" s="28"/>
      <c r="D49" s="38" t="s">
        <v>17</v>
      </c>
      <c r="E49" s="36"/>
      <c r="F49" s="36"/>
      <c r="G49" s="36"/>
      <c r="H49" s="36"/>
      <c r="I49" s="36"/>
      <c r="J49" s="37"/>
      <c r="K49" s="22" t="s">
        <v>18</v>
      </c>
      <c r="M49" s="1"/>
    </row>
    <row r="50" spans="1:13" ht="19.5" customHeight="1">
      <c r="A50" s="24"/>
      <c r="B50" s="29"/>
      <c r="C50" s="30"/>
      <c r="D50" s="8" t="s">
        <v>19</v>
      </c>
      <c r="E50" s="8" t="s">
        <v>20</v>
      </c>
      <c r="F50" s="8" t="s">
        <v>21</v>
      </c>
      <c r="G50" s="8" t="s">
        <v>22</v>
      </c>
      <c r="H50" s="8" t="s">
        <v>23</v>
      </c>
      <c r="I50" s="8" t="s">
        <v>24</v>
      </c>
      <c r="J50" s="8" t="s">
        <v>25</v>
      </c>
      <c r="K50" s="24"/>
      <c r="M50" s="1"/>
    </row>
    <row r="51" spans="1:13" s="1" customFormat="1" ht="17.649999999999999" customHeight="1">
      <c r="A51" s="3">
        <v>1</v>
      </c>
      <c r="B51" s="20" t="s">
        <v>35</v>
      </c>
      <c r="C51" s="21"/>
      <c r="D51" s="3">
        <v>30</v>
      </c>
      <c r="E51" s="3"/>
      <c r="F51" s="3"/>
      <c r="G51" s="3">
        <v>30</v>
      </c>
      <c r="H51" s="3"/>
      <c r="I51" s="3"/>
      <c r="J51" s="2">
        <f>SUM(D51:I51)</f>
        <v>60</v>
      </c>
      <c r="K51" s="3">
        <v>6</v>
      </c>
    </row>
    <row r="52" spans="1:13" s="1" customFormat="1" ht="17.649999999999999" customHeight="1">
      <c r="A52" s="3">
        <v>2</v>
      </c>
      <c r="B52" s="20" t="s">
        <v>36</v>
      </c>
      <c r="C52" s="21"/>
      <c r="D52" s="3"/>
      <c r="E52" s="3">
        <v>30</v>
      </c>
      <c r="F52" s="3"/>
      <c r="G52" s="3"/>
      <c r="H52" s="3"/>
      <c r="I52" s="3"/>
      <c r="J52" s="2">
        <f t="shared" ref="J52:J60" si="5">SUM(D52:I52)</f>
        <v>30</v>
      </c>
      <c r="K52" s="3">
        <v>2</v>
      </c>
    </row>
    <row r="53" spans="1:13" ht="17.649999999999999" customHeight="1">
      <c r="A53" s="3">
        <v>3</v>
      </c>
      <c r="B53" s="20" t="s">
        <v>37</v>
      </c>
      <c r="C53" s="21"/>
      <c r="D53" s="3"/>
      <c r="E53" s="3"/>
      <c r="F53" s="3"/>
      <c r="G53" s="3"/>
      <c r="H53" s="3">
        <v>30</v>
      </c>
      <c r="I53" s="3"/>
      <c r="J53" s="2">
        <f t="shared" si="5"/>
        <v>30</v>
      </c>
      <c r="K53" s="3">
        <v>5</v>
      </c>
      <c r="M53" s="1"/>
    </row>
    <row r="54" spans="1:13" ht="17.649999999999999" customHeight="1">
      <c r="A54" s="3">
        <v>4</v>
      </c>
      <c r="B54" s="20" t="s">
        <v>38</v>
      </c>
      <c r="C54" s="21"/>
      <c r="D54" s="3"/>
      <c r="E54" s="3"/>
      <c r="F54" s="3"/>
      <c r="G54" s="3"/>
      <c r="H54" s="3"/>
      <c r="I54" s="3">
        <v>30</v>
      </c>
      <c r="J54" s="2">
        <f t="shared" si="5"/>
        <v>30</v>
      </c>
      <c r="K54" s="3">
        <v>3</v>
      </c>
      <c r="M54" s="1"/>
    </row>
    <row r="55" spans="1:13" ht="17.649999999999999" customHeight="1">
      <c r="A55" s="3">
        <v>5</v>
      </c>
      <c r="B55" s="20" t="s">
        <v>39</v>
      </c>
      <c r="C55" s="21"/>
      <c r="D55" s="3">
        <v>30</v>
      </c>
      <c r="E55" s="3"/>
      <c r="F55" s="3">
        <v>30</v>
      </c>
      <c r="G55" s="3"/>
      <c r="H55" s="3"/>
      <c r="I55" s="3"/>
      <c r="J55" s="2">
        <f t="shared" si="5"/>
        <v>60</v>
      </c>
      <c r="K55" s="3">
        <v>6</v>
      </c>
      <c r="M55" s="1"/>
    </row>
    <row r="56" spans="1:13" ht="17.649999999999999" customHeight="1">
      <c r="A56" s="3">
        <v>6</v>
      </c>
      <c r="B56" s="20" t="s">
        <v>49</v>
      </c>
      <c r="C56" s="21"/>
      <c r="D56" s="3"/>
      <c r="E56" s="3"/>
      <c r="F56" s="3"/>
      <c r="G56" s="3">
        <v>30</v>
      </c>
      <c r="H56" s="3"/>
      <c r="I56" s="3"/>
      <c r="J56" s="2">
        <f t="shared" si="5"/>
        <v>30</v>
      </c>
      <c r="K56" s="3">
        <v>3</v>
      </c>
      <c r="M56" s="1"/>
    </row>
    <row r="57" spans="1:13" ht="17.649999999999999" customHeight="1">
      <c r="A57" s="3">
        <v>7</v>
      </c>
      <c r="B57" s="20" t="s">
        <v>68</v>
      </c>
      <c r="C57" s="21"/>
      <c r="D57" s="3"/>
      <c r="E57" s="3"/>
      <c r="F57" s="3"/>
      <c r="G57" s="3">
        <v>30</v>
      </c>
      <c r="H57" s="3"/>
      <c r="I57" s="3"/>
      <c r="J57" s="2">
        <f t="shared" si="5"/>
        <v>30</v>
      </c>
      <c r="K57" s="3">
        <v>3</v>
      </c>
      <c r="M57" s="1"/>
    </row>
    <row r="58" spans="1:13" ht="17.649999999999999" customHeight="1">
      <c r="A58" s="3">
        <v>8</v>
      </c>
      <c r="B58" s="20" t="s">
        <v>42</v>
      </c>
      <c r="C58" s="21"/>
      <c r="D58" s="3">
        <v>30</v>
      </c>
      <c r="E58" s="3"/>
      <c r="F58" s="3"/>
      <c r="G58" s="3"/>
      <c r="H58" s="3"/>
      <c r="I58" s="3"/>
      <c r="J58" s="2">
        <f t="shared" si="5"/>
        <v>30</v>
      </c>
      <c r="K58" s="3">
        <v>2</v>
      </c>
      <c r="M58" s="1"/>
    </row>
    <row r="59" spans="1:13" ht="17.649999999999999" customHeight="1">
      <c r="A59" s="3">
        <v>9</v>
      </c>
      <c r="B59" s="20"/>
      <c r="C59" s="21"/>
      <c r="D59" s="3"/>
      <c r="E59" s="3"/>
      <c r="F59" s="3"/>
      <c r="G59" s="3"/>
      <c r="H59" s="3"/>
      <c r="I59" s="3"/>
      <c r="J59" s="2">
        <f t="shared" si="5"/>
        <v>0</v>
      </c>
      <c r="K59" s="3"/>
      <c r="M59" s="1"/>
    </row>
    <row r="60" spans="1:13" ht="17.649999999999999" customHeight="1">
      <c r="A60" s="3">
        <v>10</v>
      </c>
      <c r="B60" s="20"/>
      <c r="C60" s="21"/>
      <c r="D60" s="3"/>
      <c r="E60" s="3"/>
      <c r="F60" s="3"/>
      <c r="G60" s="3"/>
      <c r="H60" s="3"/>
      <c r="I60" s="3"/>
      <c r="J60" s="2">
        <f t="shared" si="5"/>
        <v>0</v>
      </c>
      <c r="K60" s="3"/>
      <c r="M60" s="1"/>
    </row>
    <row r="61" spans="1:13" ht="14.45">
      <c r="A61" s="31" t="s">
        <v>33</v>
      </c>
      <c r="B61" s="32"/>
      <c r="C61" s="32"/>
      <c r="D61" s="4">
        <f t="shared" ref="D61:K61" si="6">SUM(D51:D60)</f>
        <v>90</v>
      </c>
      <c r="E61" s="4">
        <f t="shared" si="6"/>
        <v>30</v>
      </c>
      <c r="F61" s="4">
        <f t="shared" si="6"/>
        <v>30</v>
      </c>
      <c r="G61" s="4">
        <f t="shared" si="6"/>
        <v>90</v>
      </c>
      <c r="H61" s="4">
        <f t="shared" si="6"/>
        <v>30</v>
      </c>
      <c r="I61" s="4">
        <f t="shared" si="6"/>
        <v>30</v>
      </c>
      <c r="J61" s="4">
        <f t="shared" si="6"/>
        <v>300</v>
      </c>
      <c r="K61" s="4">
        <f t="shared" si="6"/>
        <v>30</v>
      </c>
      <c r="M61" s="1"/>
    </row>
    <row r="62" spans="1:13" ht="14.45">
      <c r="A62" s="5"/>
      <c r="B62" s="5"/>
      <c r="C62" s="5"/>
      <c r="D62" s="6"/>
      <c r="E62" s="6"/>
      <c r="F62" s="6"/>
      <c r="G62" s="6"/>
      <c r="H62" s="6"/>
      <c r="I62" s="6"/>
      <c r="J62" s="6"/>
      <c r="K62" s="6"/>
      <c r="M62" s="1"/>
    </row>
    <row r="63" spans="1:13" ht="14.45">
      <c r="A63" s="5"/>
      <c r="B63" s="5"/>
      <c r="C63" s="5"/>
      <c r="D63" s="6"/>
      <c r="E63" s="6"/>
      <c r="F63" s="6"/>
      <c r="G63" s="6"/>
      <c r="H63" s="6"/>
      <c r="I63" s="6"/>
      <c r="J63" s="6"/>
      <c r="K63" s="6"/>
      <c r="M63" s="1"/>
    </row>
    <row r="64" spans="1:13" ht="14.45">
      <c r="A64" s="33" t="s">
        <v>69</v>
      </c>
      <c r="B64" s="34"/>
      <c r="C64" s="34"/>
      <c r="D64" s="34"/>
      <c r="E64" s="34"/>
      <c r="F64" s="34"/>
      <c r="G64" s="34"/>
      <c r="H64" s="34"/>
      <c r="I64" s="34"/>
      <c r="J64" s="34"/>
      <c r="K64" s="35"/>
      <c r="M64" s="1"/>
    </row>
    <row r="65" spans="1:16" ht="13.35" customHeight="1">
      <c r="A65" s="22" t="s">
        <v>15</v>
      </c>
      <c r="B65" s="25" t="s">
        <v>16</v>
      </c>
      <c r="C65" s="26"/>
      <c r="D65" s="36"/>
      <c r="E65" s="36"/>
      <c r="F65" s="36"/>
      <c r="G65" s="36"/>
      <c r="H65" s="36"/>
      <c r="I65" s="36"/>
      <c r="J65" s="36"/>
      <c r="K65" s="37"/>
      <c r="M65" s="1"/>
      <c r="P65" s="7"/>
    </row>
    <row r="66" spans="1:16" ht="19.5" customHeight="1">
      <c r="A66" s="23"/>
      <c r="B66" s="27"/>
      <c r="C66" s="28"/>
      <c r="D66" s="38" t="s">
        <v>17</v>
      </c>
      <c r="E66" s="36"/>
      <c r="F66" s="36"/>
      <c r="G66" s="36"/>
      <c r="H66" s="36"/>
      <c r="I66" s="36"/>
      <c r="J66" s="37"/>
      <c r="K66" s="22" t="s">
        <v>18</v>
      </c>
      <c r="M66" s="1"/>
    </row>
    <row r="67" spans="1:16" ht="19.5" customHeight="1">
      <c r="A67" s="24"/>
      <c r="B67" s="29"/>
      <c r="C67" s="30"/>
      <c r="D67" s="8" t="s">
        <v>19</v>
      </c>
      <c r="E67" s="8" t="s">
        <v>20</v>
      </c>
      <c r="F67" s="8" t="s">
        <v>21</v>
      </c>
      <c r="G67" s="8" t="s">
        <v>22</v>
      </c>
      <c r="H67" s="8" t="s">
        <v>23</v>
      </c>
      <c r="I67" s="8" t="s">
        <v>24</v>
      </c>
      <c r="J67" s="8" t="s">
        <v>25</v>
      </c>
      <c r="K67" s="24"/>
      <c r="M67" s="1"/>
    </row>
    <row r="68" spans="1:16" ht="17.649999999999999" customHeight="1">
      <c r="A68" s="2">
        <v>1</v>
      </c>
      <c r="B68" s="47" t="s">
        <v>44</v>
      </c>
      <c r="C68" s="48"/>
      <c r="D68" s="3"/>
      <c r="E68" s="2"/>
      <c r="F68" s="2"/>
      <c r="G68" s="3"/>
      <c r="H68" s="3">
        <v>30</v>
      </c>
      <c r="I68" s="3"/>
      <c r="J68" s="2">
        <f>SUM(D68:I68)</f>
        <v>30</v>
      </c>
      <c r="K68" s="3">
        <v>5</v>
      </c>
      <c r="M68" s="1"/>
    </row>
    <row r="69" spans="1:16" s="1" customFormat="1" ht="17.649999999999999" customHeight="1">
      <c r="A69" s="3">
        <v>2</v>
      </c>
      <c r="B69" s="20" t="s">
        <v>45</v>
      </c>
      <c r="C69" s="21"/>
      <c r="D69" s="3"/>
      <c r="E69" s="3"/>
      <c r="F69" s="3"/>
      <c r="G69" s="3"/>
      <c r="H69" s="3"/>
      <c r="I69" s="3">
        <v>30</v>
      </c>
      <c r="J69" s="2">
        <f t="shared" ref="J69:J77" si="7">SUM(D69:I69)</f>
        <v>30</v>
      </c>
      <c r="K69" s="3">
        <v>8</v>
      </c>
    </row>
    <row r="70" spans="1:16" ht="17.649999999999999" customHeight="1">
      <c r="A70" s="3">
        <v>3</v>
      </c>
      <c r="B70" s="20" t="s">
        <v>46</v>
      </c>
      <c r="C70" s="21"/>
      <c r="D70" s="3">
        <v>30</v>
      </c>
      <c r="E70" s="3"/>
      <c r="F70" s="3"/>
      <c r="G70" s="3">
        <v>30</v>
      </c>
      <c r="H70" s="3"/>
      <c r="I70" s="3"/>
      <c r="J70" s="2">
        <f t="shared" si="7"/>
        <v>60</v>
      </c>
      <c r="K70" s="3">
        <v>6</v>
      </c>
      <c r="M70" s="1"/>
    </row>
    <row r="71" spans="1:16" ht="17.649999999999999" customHeight="1">
      <c r="A71" s="3">
        <v>4</v>
      </c>
      <c r="B71" s="20" t="s">
        <v>47</v>
      </c>
      <c r="C71" s="21"/>
      <c r="D71" s="3"/>
      <c r="E71" s="3"/>
      <c r="F71" s="3"/>
      <c r="G71" s="3">
        <v>30</v>
      </c>
      <c r="H71" s="3"/>
      <c r="I71" s="3"/>
      <c r="J71" s="2">
        <f t="shared" si="7"/>
        <v>30</v>
      </c>
      <c r="K71" s="3">
        <v>3</v>
      </c>
      <c r="M71" s="1"/>
    </row>
    <row r="72" spans="1:16" ht="17.649999999999999" customHeight="1">
      <c r="A72" s="3">
        <v>5</v>
      </c>
      <c r="B72" s="20" t="s">
        <v>48</v>
      </c>
      <c r="C72" s="21"/>
      <c r="E72" s="3">
        <v>30</v>
      </c>
      <c r="F72" s="3"/>
      <c r="G72" s="3"/>
      <c r="H72" s="3"/>
      <c r="I72" s="3"/>
      <c r="J72" s="2">
        <f t="shared" si="7"/>
        <v>30</v>
      </c>
      <c r="K72" s="3">
        <v>2</v>
      </c>
      <c r="M72" s="1"/>
    </row>
    <row r="73" spans="1:16" ht="17.649999999999999" customHeight="1">
      <c r="A73" s="3">
        <v>6</v>
      </c>
      <c r="B73" s="20" t="s">
        <v>70</v>
      </c>
      <c r="C73" s="21"/>
      <c r="D73" s="3"/>
      <c r="E73" s="3"/>
      <c r="F73" s="3"/>
      <c r="G73" s="3">
        <v>30</v>
      </c>
      <c r="H73" s="3"/>
      <c r="I73" s="3"/>
      <c r="J73" s="2">
        <f t="shared" si="7"/>
        <v>30</v>
      </c>
      <c r="K73" s="3">
        <v>3</v>
      </c>
      <c r="M73" s="1"/>
    </row>
    <row r="74" spans="1:16" s="1" customFormat="1" ht="17.649999999999999" customHeight="1">
      <c r="A74" s="3">
        <v>7</v>
      </c>
      <c r="B74" s="20" t="s">
        <v>50</v>
      </c>
      <c r="C74" s="21"/>
      <c r="D74" s="3"/>
      <c r="E74" s="3">
        <v>30</v>
      </c>
      <c r="F74" s="3"/>
      <c r="G74" s="3"/>
      <c r="H74" s="3"/>
      <c r="I74" s="3"/>
      <c r="J74" s="2">
        <f t="shared" si="7"/>
        <v>30</v>
      </c>
      <c r="K74" s="3">
        <v>3</v>
      </c>
    </row>
    <row r="75" spans="1:16" ht="17.649999999999999" customHeight="1">
      <c r="A75" s="3">
        <v>8</v>
      </c>
      <c r="B75" s="20"/>
      <c r="C75" s="21"/>
      <c r="D75" s="3"/>
      <c r="E75" s="3"/>
      <c r="F75" s="3"/>
      <c r="G75" s="3"/>
      <c r="H75" s="3"/>
      <c r="I75" s="3"/>
      <c r="J75" s="2">
        <f t="shared" si="7"/>
        <v>0</v>
      </c>
      <c r="K75" s="3"/>
      <c r="M75" s="1"/>
    </row>
    <row r="76" spans="1:16" ht="17.649999999999999" customHeight="1">
      <c r="A76" s="3">
        <v>9</v>
      </c>
      <c r="B76" s="20"/>
      <c r="C76" s="21"/>
      <c r="D76" s="3"/>
      <c r="E76" s="3"/>
      <c r="F76" s="3"/>
      <c r="G76" s="3"/>
      <c r="H76" s="3"/>
      <c r="I76" s="3"/>
      <c r="J76" s="2">
        <f t="shared" si="7"/>
        <v>0</v>
      </c>
      <c r="K76" s="3"/>
      <c r="M76" s="1"/>
    </row>
    <row r="77" spans="1:16" ht="17.649999999999999" customHeight="1">
      <c r="A77" s="3">
        <v>10</v>
      </c>
      <c r="B77" s="20"/>
      <c r="C77" s="21"/>
      <c r="D77" s="3"/>
      <c r="E77" s="3"/>
      <c r="F77" s="3"/>
      <c r="G77" s="3"/>
      <c r="H77" s="3"/>
      <c r="I77" s="3"/>
      <c r="J77" s="2">
        <f t="shared" si="7"/>
        <v>0</v>
      </c>
      <c r="K77" s="3"/>
      <c r="M77" s="1"/>
    </row>
    <row r="78" spans="1:16" ht="14.45">
      <c r="A78" s="31" t="s">
        <v>33</v>
      </c>
      <c r="B78" s="32"/>
      <c r="C78" s="32"/>
      <c r="D78" s="4">
        <f t="shared" ref="D78:K78" si="8">SUM(D68:D77)</f>
        <v>30</v>
      </c>
      <c r="E78" s="4">
        <f t="shared" si="8"/>
        <v>60</v>
      </c>
      <c r="F78" s="4">
        <f t="shared" si="8"/>
        <v>0</v>
      </c>
      <c r="G78" s="4">
        <f t="shared" si="8"/>
        <v>90</v>
      </c>
      <c r="H78" s="4">
        <f t="shared" si="8"/>
        <v>30</v>
      </c>
      <c r="I78" s="4">
        <f t="shared" si="8"/>
        <v>30</v>
      </c>
      <c r="J78" s="4">
        <f t="shared" si="8"/>
        <v>240</v>
      </c>
      <c r="K78" s="4">
        <f t="shared" si="8"/>
        <v>30</v>
      </c>
      <c r="M78" s="1"/>
    </row>
    <row r="79" spans="1:16" ht="14.45">
      <c r="A79" s="5"/>
      <c r="B79" s="5"/>
      <c r="C79" s="5"/>
      <c r="D79" s="6"/>
      <c r="E79" s="6"/>
      <c r="F79" s="6"/>
      <c r="G79" s="6"/>
      <c r="H79" s="6"/>
      <c r="I79" s="6"/>
      <c r="J79" s="6"/>
      <c r="K79" s="6"/>
    </row>
    <row r="80" spans="1:16" ht="14.65" customHeight="1">
      <c r="A80" s="40"/>
      <c r="B80" s="40"/>
      <c r="C80" s="9"/>
      <c r="D80" s="10"/>
      <c r="E80" s="10"/>
      <c r="F80" s="10"/>
      <c r="G80" s="10"/>
      <c r="H80" s="11"/>
      <c r="I80" s="11"/>
      <c r="J80" s="11"/>
      <c r="K80" s="11"/>
    </row>
    <row r="81" spans="1:11" ht="14.65" customHeight="1">
      <c r="A81" s="45" t="s">
        <v>51</v>
      </c>
      <c r="B81" s="46"/>
      <c r="C81" s="46"/>
      <c r="D81" s="41" t="s">
        <v>52</v>
      </c>
      <c r="E81" s="42"/>
      <c r="F81" s="42"/>
      <c r="G81" s="42"/>
      <c r="H81" s="42"/>
      <c r="I81" s="42"/>
      <c r="J81" s="43"/>
      <c r="K81" s="3">
        <f>J27+J44+J61+J78</f>
        <v>1170</v>
      </c>
    </row>
    <row r="82" spans="1:11" ht="14.65" customHeight="1">
      <c r="A82" s="12"/>
      <c r="B82" s="12"/>
      <c r="C82" s="13"/>
      <c r="D82" s="41" t="s">
        <v>18</v>
      </c>
      <c r="E82" s="42"/>
      <c r="F82" s="42"/>
      <c r="G82" s="42"/>
      <c r="H82" s="42"/>
      <c r="I82" s="42"/>
      <c r="J82" s="43"/>
      <c r="K82" s="3">
        <f>K27+K44+K61+K78</f>
        <v>120</v>
      </c>
    </row>
    <row r="83" spans="1:11" ht="14.65" customHeight="1">
      <c r="A83" s="12"/>
      <c r="B83" s="14"/>
      <c r="C83" s="12"/>
      <c r="D83" s="15"/>
      <c r="E83" s="15"/>
      <c r="F83" s="15"/>
      <c r="G83" s="15"/>
      <c r="H83" s="15"/>
      <c r="I83" s="15"/>
      <c r="J83" s="15"/>
      <c r="K83" s="15"/>
    </row>
    <row r="84" spans="1:11" ht="14.65" customHeight="1">
      <c r="B84" s="16" t="s">
        <v>53</v>
      </c>
      <c r="C84" s="16"/>
      <c r="D84" s="15"/>
      <c r="E84" s="15"/>
      <c r="F84" s="15"/>
      <c r="G84" s="15"/>
      <c r="H84" s="15"/>
      <c r="I84" s="15"/>
      <c r="J84" s="15"/>
      <c r="K84" s="15"/>
    </row>
    <row r="85" spans="1:11" ht="14.65" customHeight="1">
      <c r="B85" s="15" t="s">
        <v>54</v>
      </c>
      <c r="C85" s="15"/>
      <c r="D85" s="15"/>
      <c r="E85" s="15"/>
      <c r="F85" s="15"/>
      <c r="G85" s="15"/>
      <c r="H85" s="15"/>
      <c r="I85" s="15"/>
      <c r="J85" s="15"/>
      <c r="K85" s="15"/>
    </row>
    <row r="86" spans="1:11" ht="14.65" customHeight="1">
      <c r="B86" s="15" t="s">
        <v>55</v>
      </c>
      <c r="C86" s="15"/>
      <c r="D86" s="15"/>
      <c r="E86" s="15"/>
      <c r="F86" s="15"/>
      <c r="G86" s="15"/>
      <c r="H86" s="15"/>
      <c r="I86" s="15"/>
      <c r="J86" s="15"/>
      <c r="K86" s="15"/>
    </row>
    <row r="87" spans="1:11" ht="14.65" customHeight="1">
      <c r="B87" s="15" t="s">
        <v>56</v>
      </c>
      <c r="C87" s="15"/>
      <c r="D87" s="15"/>
      <c r="E87" s="15"/>
      <c r="F87" s="15"/>
      <c r="G87" s="15"/>
      <c r="H87" s="15"/>
      <c r="I87" s="15"/>
      <c r="J87" s="15"/>
      <c r="K87" s="15"/>
    </row>
    <row r="88" spans="1:11" ht="14.65" customHeight="1">
      <c r="B88" s="15" t="s">
        <v>57</v>
      </c>
      <c r="C88" s="15"/>
      <c r="D88" s="15"/>
      <c r="E88" s="15"/>
      <c r="F88" s="15"/>
      <c r="G88" s="15"/>
      <c r="H88" s="15"/>
      <c r="I88" s="15"/>
      <c r="J88" s="15"/>
      <c r="K88" s="15"/>
    </row>
    <row r="89" spans="1:11" ht="14.65" customHeight="1">
      <c r="B89" s="15" t="s">
        <v>58</v>
      </c>
      <c r="C89" s="15"/>
      <c r="D89" s="15"/>
      <c r="E89" s="15"/>
      <c r="F89" s="15"/>
      <c r="G89" s="15"/>
      <c r="H89" s="15"/>
      <c r="I89" s="15"/>
      <c r="J89" s="15"/>
      <c r="K89" s="15"/>
    </row>
    <row r="90" spans="1:11" ht="14.65" customHeight="1">
      <c r="B90" s="15" t="s">
        <v>59</v>
      </c>
      <c r="C90" s="15"/>
      <c r="D90" s="15"/>
      <c r="E90" s="15"/>
      <c r="F90" s="15"/>
      <c r="G90" s="15"/>
      <c r="H90" s="15"/>
      <c r="I90" s="15"/>
      <c r="J90" s="15"/>
      <c r="K90" s="15"/>
    </row>
    <row r="91" spans="1:11" ht="14.45">
      <c r="A91" s="5"/>
      <c r="B91" s="5"/>
      <c r="C91" s="5"/>
      <c r="D91" s="6"/>
      <c r="E91" s="6"/>
      <c r="F91" s="6"/>
      <c r="G91" s="6"/>
      <c r="H91" s="6"/>
      <c r="I91" s="6"/>
      <c r="J91" s="6"/>
      <c r="K91" s="6"/>
    </row>
    <row r="92" spans="1:11" ht="14.45">
      <c r="A92" s="5"/>
      <c r="B92" s="5"/>
      <c r="C92" s="5"/>
      <c r="D92" s="6"/>
      <c r="E92" s="6"/>
      <c r="F92" s="6"/>
      <c r="G92" s="6"/>
      <c r="H92" s="6"/>
      <c r="I92" s="6"/>
      <c r="J92" s="6"/>
      <c r="K92" s="6"/>
    </row>
    <row r="93" spans="1:11" ht="14.45">
      <c r="A93" s="5"/>
      <c r="B93" s="5"/>
      <c r="C93" s="5"/>
    </row>
    <row r="94" spans="1:11" ht="14.45">
      <c r="A94" s="5"/>
      <c r="B94" s="5"/>
      <c r="C94" s="5"/>
    </row>
  </sheetData>
  <mergeCells count="84">
    <mergeCell ref="A44:C44"/>
    <mergeCell ref="A47:K47"/>
    <mergeCell ref="B17:C17"/>
    <mergeCell ref="B19:C19"/>
    <mergeCell ref="B20:C20"/>
    <mergeCell ref="B21:C21"/>
    <mergeCell ref="B22:C22"/>
    <mergeCell ref="B40:C40"/>
    <mergeCell ref="A31:A33"/>
    <mergeCell ref="B31:C33"/>
    <mergeCell ref="D31:K31"/>
    <mergeCell ref="D32:J32"/>
    <mergeCell ref="K32:K33"/>
    <mergeCell ref="B34:C34"/>
    <mergeCell ref="B35:C35"/>
    <mergeCell ref="B36:C36"/>
    <mergeCell ref="A81:C81"/>
    <mergeCell ref="D81:J81"/>
    <mergeCell ref="B23:C23"/>
    <mergeCell ref="B18:C18"/>
    <mergeCell ref="B73:C73"/>
    <mergeCell ref="B74:C74"/>
    <mergeCell ref="B75:C75"/>
    <mergeCell ref="B57:C57"/>
    <mergeCell ref="B58:C58"/>
    <mergeCell ref="B59:C59"/>
    <mergeCell ref="B60:C60"/>
    <mergeCell ref="A61:C61"/>
    <mergeCell ref="B56:C56"/>
    <mergeCell ref="B41:C41"/>
    <mergeCell ref="B42:C42"/>
    <mergeCell ref="B43:C43"/>
    <mergeCell ref="D82:J82"/>
    <mergeCell ref="A64:K64"/>
    <mergeCell ref="A65:A67"/>
    <mergeCell ref="B65:C67"/>
    <mergeCell ref="D65:K65"/>
    <mergeCell ref="D66:J66"/>
    <mergeCell ref="K66:K67"/>
    <mergeCell ref="B68:C68"/>
    <mergeCell ref="A80:B80"/>
    <mergeCell ref="B69:C69"/>
    <mergeCell ref="B70:C70"/>
    <mergeCell ref="B71:C71"/>
    <mergeCell ref="B72:C72"/>
    <mergeCell ref="B76:C76"/>
    <mergeCell ref="B77:C77"/>
    <mergeCell ref="A78:C78"/>
    <mergeCell ref="A48:A50"/>
    <mergeCell ref="B48:C50"/>
    <mergeCell ref="D48:K48"/>
    <mergeCell ref="D49:J49"/>
    <mergeCell ref="K49:K50"/>
    <mergeCell ref="B51:C51"/>
    <mergeCell ref="B52:C52"/>
    <mergeCell ref="B53:C53"/>
    <mergeCell ref="B54:C54"/>
    <mergeCell ref="B55:C55"/>
    <mergeCell ref="B37:C37"/>
    <mergeCell ref="B38:C38"/>
    <mergeCell ref="B39:C39"/>
    <mergeCell ref="A30:K30"/>
    <mergeCell ref="B24:C24"/>
    <mergeCell ref="B25:C25"/>
    <mergeCell ref="B26:C26"/>
    <mergeCell ref="A27:C27"/>
    <mergeCell ref="A13:K13"/>
    <mergeCell ref="A14:A16"/>
    <mergeCell ref="B14:C16"/>
    <mergeCell ref="D14:K14"/>
    <mergeCell ref="D15:J15"/>
    <mergeCell ref="K15:K16"/>
    <mergeCell ref="A12:B12"/>
    <mergeCell ref="A1:K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  <headerFooter>
    <oddHeader>&amp;RWzór do wykorzystania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8d8442-7860-4f3e-9214-177f4a6b4e76">
      <Terms xmlns="http://schemas.microsoft.com/office/infopath/2007/PartnerControls"/>
    </lcf76f155ced4ddcb4097134ff3c332f>
    <TaxCatchAll xmlns="82f039fa-5f24-4100-9da9-968b683b57f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061755D9DE4A47B017FC22C0AFB557" ma:contentTypeVersion="13" ma:contentTypeDescription="Utwórz nowy dokument." ma:contentTypeScope="" ma:versionID="c5454585a08f630cd33cb86f9c331123">
  <xsd:schema xmlns:xsd="http://www.w3.org/2001/XMLSchema" xmlns:xs="http://www.w3.org/2001/XMLSchema" xmlns:p="http://schemas.microsoft.com/office/2006/metadata/properties" xmlns:ns2="878d8442-7860-4f3e-9214-177f4a6b4e76" xmlns:ns3="82f039fa-5f24-4100-9da9-968b683b57f9" targetNamespace="http://schemas.microsoft.com/office/2006/metadata/properties" ma:root="true" ma:fieldsID="035bf0916ca95592c097fd8afef24369" ns2:_="" ns3:_="">
    <xsd:import namespace="878d8442-7860-4f3e-9214-177f4a6b4e76"/>
    <xsd:import namespace="82f039fa-5f24-4100-9da9-968b683b57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d8442-7860-4f3e-9214-177f4a6b4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i obrazów" ma:readOnly="false" ma:fieldId="{5cf76f15-5ced-4ddc-b409-7134ff3c332f}" ma:taxonomyMulti="true" ma:sspId="814c5ef4-d6d6-47fe-a777-f6ac7154f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039fa-5f24-4100-9da9-968b683b57f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b799389-5c51-4403-bf96-60326586e9b0}" ma:internalName="TaxCatchAll" ma:showField="CatchAllData" ma:web="82f039fa-5f24-4100-9da9-968b683b57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92FAEC-D27E-49B8-A087-D6A4BA2640C5}"/>
</file>

<file path=customXml/itemProps2.xml><?xml version="1.0" encoding="utf-8"?>
<ds:datastoreItem xmlns:ds="http://schemas.openxmlformats.org/officeDocument/2006/customXml" ds:itemID="{4A06AACA-12E8-41B2-BBA8-197549985CE6}"/>
</file>

<file path=customXml/itemProps3.xml><?xml version="1.0" encoding="utf-8"?>
<ds:datastoreItem xmlns:ds="http://schemas.openxmlformats.org/officeDocument/2006/customXml" ds:itemID="{3A896089-F33D-4BEB-8B45-C220E89E6B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Beata Kwiatkowska</dc:creator>
  <cp:keywords/>
  <dc:description/>
  <cp:lastModifiedBy>Marta Burzańska</cp:lastModifiedBy>
  <cp:revision/>
  <dcterms:created xsi:type="dcterms:W3CDTF">2022-05-03T17:05:54Z</dcterms:created>
  <dcterms:modified xsi:type="dcterms:W3CDTF">2023-11-25T08:52:34Z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0x010100C6061755D9DE4A47B017FC22C0AFB557</vt:lpwstr>
  </property>
  <property fmtid="{D5CDD505-2E9C-101B-9397-08002B2CF9AE}" pid="3" name="Order">
    <vt:r8>802900</vt:r8>
  </property>
  <property fmtid="{D5CDD505-2E9C-101B-9397-08002B2CF9AE}" pid="4" name="MediaServiceImageTags">
    <vt:lpwstr/>
  </property>
</Properties>
</file>